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20" windowWidth="16440" windowHeight="10200" tabRatio="784"/>
  </bookViews>
  <sheets>
    <sheet name="1-Partie financière" sheetId="10" r:id="rId1"/>
    <sheet name="2-Notice explicative" sheetId="4" r:id="rId2"/>
    <sheet name="3-Partie Formation p.1" sheetId="29" r:id="rId3"/>
    <sheet name="3-Partie Formation p.2" sheetId="30" r:id="rId4"/>
    <sheet name="3-Partie Formation p.3" sheetId="31" r:id="rId5"/>
    <sheet name="3-Partie Formation p.4" sheetId="32" r:id="rId6"/>
    <sheet name="3-Partie Formation p.5" sheetId="33" r:id="rId7"/>
  </sheets>
  <definedNames>
    <definedName name="actionsviséesv2" localSheetId="2">#REF!</definedName>
    <definedName name="actionsviséesv2" localSheetId="3">#REF!</definedName>
    <definedName name="actionsviséesv2" localSheetId="4">#REF!</definedName>
    <definedName name="actionsviséesv2" localSheetId="5">#REF!</definedName>
    <definedName name="actionsviséesv2" localSheetId="6">#REF!</definedName>
    <definedName name="actionsviséesv2">#REF!</definedName>
    <definedName name="actionvisée" localSheetId="2">#REF!</definedName>
    <definedName name="actionvisée" localSheetId="3">#REF!</definedName>
    <definedName name="actionvisée" localSheetId="4">#REF!</definedName>
    <definedName name="actionvisée" localSheetId="5">#REF!</definedName>
    <definedName name="actionvisée" localSheetId="6">#REF!</definedName>
    <definedName name="actionvisée">#REF!</definedName>
    <definedName name="actionviséev3" localSheetId="2">#REF!</definedName>
    <definedName name="actionviséev3" localSheetId="3">#REF!</definedName>
    <definedName name="actionviséev3" localSheetId="4">#REF!</definedName>
    <definedName name="actionviséev3" localSheetId="5">#REF!</definedName>
    <definedName name="actionviséev3" localSheetId="6">#REF!</definedName>
    <definedName name="actionviséev3">#REF!</definedName>
    <definedName name="Type_actions" localSheetId="2">#REF!</definedName>
    <definedName name="Type_actions" localSheetId="3">#REF!</definedName>
    <definedName name="Type_actions" localSheetId="4">#REF!</definedName>
    <definedName name="Type_actions" localSheetId="5">#REF!</definedName>
    <definedName name="Type_actions" localSheetId="6">#REF!</definedName>
    <definedName name="Type_actions">#REF!</definedName>
    <definedName name="Type_d_action" localSheetId="2">'3-Partie Formation p.1'!#REF!</definedName>
    <definedName name="Type_d_action" localSheetId="3">'3-Partie Formation p.2'!#REF!</definedName>
    <definedName name="Type_d_action" localSheetId="4">'3-Partie Formation p.3'!#REF!</definedName>
    <definedName name="Type_d_action" localSheetId="5">'3-Partie Formation p.4'!#REF!</definedName>
    <definedName name="Type_d_action" localSheetId="6">'3-Partie Formation p.5'!#REF!</definedName>
    <definedName name="Type_d_action">#REF!</definedName>
    <definedName name="TypeActionListeDéroulante">'2-Notice explicative'!$AQ$11:$AQ$18</definedName>
    <definedName name="_xlnm.Print_Area" localSheetId="0">'1-Partie financière'!$A$1:$AK$71</definedName>
    <definedName name="_xlnm.Print_Area" localSheetId="1">'2-Notice explicative'!$A$1:$AA$56</definedName>
    <definedName name="_xlnm.Print_Area" localSheetId="2">'3-Partie Formation p.1'!$A$1:$AP$39</definedName>
    <definedName name="_xlnm.Print_Area" localSheetId="3">'3-Partie Formation p.2'!$A$1:$AP$39</definedName>
    <definedName name="_xlnm.Print_Area" localSheetId="4">'3-Partie Formation p.3'!$A$1:$AP$39</definedName>
    <definedName name="_xlnm.Print_Area" localSheetId="5">'3-Partie Formation p.4'!$A$1:$AP$39</definedName>
    <definedName name="_xlnm.Print_Area" localSheetId="6">'3-Partie Formation p.5'!$A$1:$AP$39</definedName>
  </definedNames>
  <calcPr calcId="125725"/>
</workbook>
</file>

<file path=xl/calcChain.xml><?xml version="1.0" encoding="utf-8"?>
<calcChain xmlns="http://schemas.openxmlformats.org/spreadsheetml/2006/main">
  <c r="AF16" i="10"/>
  <c r="AQ37" i="33" l="1"/>
  <c r="AQ37" i="32"/>
  <c r="AQ37" i="31"/>
  <c r="AQ35" i="30"/>
  <c r="AM37" i="33" l="1"/>
  <c r="AI37"/>
  <c r="AD37" s="1"/>
  <c r="V8"/>
  <c r="U8"/>
  <c r="T8"/>
  <c r="S8"/>
  <c r="R8"/>
  <c r="P8"/>
  <c r="O8"/>
  <c r="N8"/>
  <c r="M8"/>
  <c r="L8"/>
  <c r="K8"/>
  <c r="AM37" i="32"/>
  <c r="AI37"/>
  <c r="AD37" s="1"/>
  <c r="V8"/>
  <c r="U8"/>
  <c r="T8"/>
  <c r="S8"/>
  <c r="R8"/>
  <c r="P8"/>
  <c r="O8"/>
  <c r="N8"/>
  <c r="M8"/>
  <c r="L8"/>
  <c r="K8"/>
  <c r="AM37" i="31"/>
  <c r="AI37"/>
  <c r="AD37" s="1"/>
  <c r="V8"/>
  <c r="U8"/>
  <c r="T8"/>
  <c r="S8"/>
  <c r="R8"/>
  <c r="P8"/>
  <c r="O8"/>
  <c r="N8"/>
  <c r="M8"/>
  <c r="L8"/>
  <c r="K8"/>
  <c r="AZ38" i="30"/>
  <c r="AM37"/>
  <c r="AI37"/>
  <c r="AD37" s="1"/>
  <c r="V8"/>
  <c r="U8"/>
  <c r="T8"/>
  <c r="S8"/>
  <c r="R8"/>
  <c r="P8"/>
  <c r="O8"/>
  <c r="N8"/>
  <c r="M8"/>
  <c r="L8"/>
  <c r="K8"/>
  <c r="AM37" i="29"/>
  <c r="AI37"/>
  <c r="AQ37" s="1"/>
  <c r="AB54" i="10" s="1"/>
  <c r="AZ38" i="33" l="1"/>
  <c r="AZ38" i="32"/>
  <c r="AZ38" i="31"/>
  <c r="AD37" i="29"/>
  <c r="V8"/>
  <c r="U8"/>
  <c r="T8"/>
  <c r="S8"/>
  <c r="R8"/>
  <c r="P8"/>
  <c r="O8"/>
  <c r="N8"/>
  <c r="M8"/>
  <c r="L8"/>
  <c r="K8"/>
  <c r="D30" i="10" l="1"/>
  <c r="D28" l="1"/>
  <c r="AB26"/>
  <c r="AB29" s="1"/>
  <c r="M69" l="1"/>
  <c r="AB66" s="1"/>
  <c r="B69" s="1"/>
  <c r="AZ38" i="29" l="1"/>
  <c r="AB32" i="10"/>
  <c r="AB44" s="1"/>
  <c r="AB48" l="1"/>
  <c r="AB58" s="1"/>
  <c r="A58" s="1"/>
</calcChain>
</file>

<file path=xl/comments1.xml><?xml version="1.0" encoding="utf-8"?>
<comments xmlns="http://schemas.openxmlformats.org/spreadsheetml/2006/main">
  <authors>
    <author>admin</author>
  </authors>
  <commentList>
    <comment ref="AB54" authorId="0">
      <text>
        <r>
          <rPr>
            <b/>
            <sz val="9"/>
            <color indexed="81"/>
            <rFont val="Tahoma"/>
            <family val="2"/>
          </rPr>
          <t>Ce montant correspond au total de vos actions de formations financées sur l'enveloppe A - Actions ESAT (CTH)
Case AI 37 (Total) dans la Partie formation</t>
        </r>
      </text>
    </comment>
  </commentList>
</comments>
</file>

<file path=xl/sharedStrings.xml><?xml version="1.0" encoding="utf-8"?>
<sst xmlns="http://schemas.openxmlformats.org/spreadsheetml/2006/main" count="509" uniqueCount="144">
  <si>
    <t>Association ou établissement</t>
  </si>
  <si>
    <t>Total</t>
  </si>
  <si>
    <t>Partie formation</t>
  </si>
  <si>
    <t>Nbre de pages total</t>
  </si>
  <si>
    <t>Type d'action</t>
  </si>
  <si>
    <t>Intitulé de l'action</t>
  </si>
  <si>
    <t>de</t>
  </si>
  <si>
    <t xml:space="preserve">à </t>
  </si>
  <si>
    <t>/20</t>
  </si>
  <si>
    <t>Prévision de financement</t>
  </si>
  <si>
    <t>Page n°</t>
  </si>
  <si>
    <t>U</t>
  </si>
  <si>
    <t>Cf Notice explicative</t>
  </si>
  <si>
    <t>Colonne "Type d'action"</t>
  </si>
  <si>
    <t>Colonne "Période prévisionnelle de réalisation"</t>
  </si>
  <si>
    <t>Indiquer les dates prévisionnelles de début et de fin de l'action de formation (mois et année).</t>
  </si>
  <si>
    <t>Ce coût peut comprendre :</t>
  </si>
  <si>
    <t>les frais pédagogiques</t>
  </si>
  <si>
    <t>Indiquer le coût total prévisionnel de l'action de formation y compris pour les actions pluriannuelles.</t>
  </si>
  <si>
    <t>Emploi ou Activité               du/des TH</t>
  </si>
  <si>
    <t>Sous-total 1</t>
  </si>
  <si>
    <t>Sous-total 2</t>
  </si>
  <si>
    <t>Colonnes "Prévision de financement"</t>
  </si>
  <si>
    <t>Total ou sous-totaux</t>
  </si>
  <si>
    <t>Partie financière</t>
  </si>
  <si>
    <t>Adresse</t>
  </si>
  <si>
    <t>Ville</t>
  </si>
  <si>
    <t>Contact</t>
  </si>
  <si>
    <t>Personne à contacter</t>
  </si>
  <si>
    <t>Fonction</t>
  </si>
  <si>
    <t>Téléphone</t>
  </si>
  <si>
    <t>Adresse E-mail</t>
  </si>
  <si>
    <t>Hommes</t>
  </si>
  <si>
    <t>Femmes</t>
  </si>
  <si>
    <t>€</t>
  </si>
  <si>
    <t>%</t>
  </si>
  <si>
    <t>(Reversée à l'ESAT par l'Etat, via l'ASP)</t>
  </si>
  <si>
    <t>N'oubliez pas d'effectuer vos demandes de prise en charge sur les Webservices deux mois avant le début 
des actions de formation, accompagnées du programme de formation (sauf pour les formations diplômantes) 
et de la liste nominative des stagiaires (si l'action concerne plusieurs TH de l'établissement).</t>
  </si>
  <si>
    <t>Code Postal</t>
  </si>
  <si>
    <t>A</t>
  </si>
  <si>
    <t>B</t>
  </si>
  <si>
    <t>C</t>
  </si>
  <si>
    <t>D</t>
  </si>
  <si>
    <t>(B + C)</t>
  </si>
  <si>
    <t>E</t>
  </si>
  <si>
    <t>F</t>
  </si>
  <si>
    <t>Colonne "Prévision de financement sur enveloppe A -"Actions ESAT'"</t>
  </si>
  <si>
    <t xml:space="preserve">Actions de pré-qualification et de qualification au sens de la législation </t>
  </si>
  <si>
    <t xml:space="preserve">Actions visant l'insertion professionnelle en milieu ordinaire de travail </t>
  </si>
  <si>
    <t>Colonne "Emploi ou Activité du/des TH"</t>
  </si>
  <si>
    <t>A.1</t>
  </si>
  <si>
    <t>A.2</t>
  </si>
  <si>
    <t>A.3</t>
  </si>
  <si>
    <t>A.4</t>
  </si>
  <si>
    <t>A.5</t>
  </si>
  <si>
    <t>B.1</t>
  </si>
  <si>
    <t>B.2</t>
  </si>
  <si>
    <t>B.3</t>
  </si>
  <si>
    <t>B.4</t>
  </si>
  <si>
    <t>B.5</t>
  </si>
  <si>
    <t>Indiquer le coût de l'action de formation que vous souhaiteriez budgétiser sur cette enveloppe. Pour être éligible à cette enveloppe, celles-ci doivent correspondre aux types d'actions prioritaires définis annuellement par le Conseil d'Administration Paritaire (voir tableau ci-dessus colonne B). 
Le financement de ces "Priorités nationales" ne présente pas de plafond. Il est attribué dans la limite des fonds disponibles. 
Nouveau : Notez que cette enveloppe ne peut être mobilisée que si vous prévoyez d'engager la totalité du montant l'enveloppe A "Actions ESAT".</t>
  </si>
  <si>
    <t xml:space="preserve">Contribution globale x 50% </t>
  </si>
  <si>
    <t>(D / 2)</t>
  </si>
  <si>
    <t>Sélection</t>
  </si>
  <si>
    <t>Notice explicative de la partie formation</t>
  </si>
  <si>
    <t>Mobili-sation heures CPF</t>
  </si>
  <si>
    <t>Colonne "Mobilisation heures CPF"</t>
  </si>
  <si>
    <t>G</t>
  </si>
  <si>
    <t>F-G</t>
  </si>
  <si>
    <t>Actions permettant de découvrir et de mieux appréhender le milieu ordinaire de travail ainsi que les actions favorisant l'accès à l'autonomie et l'implication dans la vie sociale</t>
  </si>
  <si>
    <t>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</si>
  <si>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Bilan de compétences</t>
  </si>
  <si>
    <t>Validation des acquis de l'expérience
Reconnaissance des savoir-faire et des compétences</t>
  </si>
  <si>
    <t>Actions de formation continue relatives au développement durable et à la transition énergétique</t>
  </si>
  <si>
    <t xml:space="preserve">
</t>
  </si>
  <si>
    <t>Env B - Priorités nationales (cf. Notice)</t>
  </si>
  <si>
    <t>A.3 Actions de formation professionnelle (actions de préformation et de préparation à la vie professionnelle, actions d'adaptation, de maintien et de développement des compétences, actions de promotion professionnelle, actions de prévention, actions de conversion, actions d'acquisition, d'entretien ou de perfectionnement des connaissances)</t>
  </si>
  <si>
    <t>A.6</t>
  </si>
  <si>
    <t>A.7</t>
  </si>
  <si>
    <t>A.2 Actions permettant de découvrir et de mieux appréhender le milieu ordinaire de travail ainsi que les actions favorisant l'accès à l'autonomie et l'implication dans la vie sociale</t>
  </si>
  <si>
    <t>A.4 Actions de promotion de la mixité dans le ESAT, de sensibilisation à la lutte contre les stéréotypes sexistes et pour l'égalité professionnelle entre les femmes et les hommes</t>
  </si>
  <si>
    <t>A.5 Bilan de compétences</t>
  </si>
  <si>
    <t>A.7 Actions de formation continue relatives au développement durable et à la transition énergétique</t>
  </si>
  <si>
    <t>A.6 Validation des acquis de l'expérience / Reconnaissance des savoir-faire et des compétences</t>
  </si>
  <si>
    <t>(B x 2)</t>
  </si>
  <si>
    <t>L</t>
  </si>
  <si>
    <t>A.1 Actions de lutte contre l'illettrisme et en faveur de l'apprentissage et de l'amélioration de la maîtrise de la langue française</t>
  </si>
  <si>
    <t>Actions de lutte contre l'illettrisme et en faveur de l'apprentissage et de l'amélioration de la maîtrise de la langue française</t>
  </si>
  <si>
    <t></t>
  </si>
  <si>
    <t xml:space="preserve">Actions de formation professionnelles 
éligibles (env. A - CTH)                </t>
  </si>
  <si>
    <t>Actions définies comme 
priorités nationales (env. B - NTH)</t>
  </si>
  <si>
    <t>Nom</t>
  </si>
  <si>
    <t>B.6</t>
  </si>
  <si>
    <t xml:space="preserve"> A noter 
► Sont concernées aussi bien les actions individuelles que collectives. </t>
  </si>
  <si>
    <t>Actions visant à l'autonomie en lien avec l'activité ou le projet professionnel</t>
  </si>
  <si>
    <t>Actions de promotion de la mixité dans l'ESAT, de sensibilisation à la lutte contre les stéréotypes sexistes et pour l'égalité professionnelle entre les femmes et les hommes</t>
  </si>
  <si>
    <t>Actions d'accompagnement et de formation professionnelle des travailleurs en ESAT entrant dans la démarche de Validation des Acquis de l'Expérience (VAE) et de Reconnaissance des Acquis de l'Expérience (RAE)</t>
  </si>
  <si>
    <t xml:space="preserve">Actions d'adaptation des compétences des travailleurs en ESAT aux nouvelles fonctions qui leur sont confiées en cas d'évolution des activités de production de biens et des services de l'ESAT qui les accueille  </t>
  </si>
  <si>
    <t>Actions visant le développement des savoirs de base, l’acquisition d’un socle de connaissances et de compétences de base certifié (CléA) adapté aux caractéristiques spécifiques des travailleurs en ESAT visés par la convention-cadre.</t>
  </si>
  <si>
    <t>Nombre de travailleurs en ESAT (Effectif en personnes physiques) au 31/12/2018</t>
  </si>
  <si>
    <t>Indiquer en toutes lettres l'emploi ou l'activité occupé(e) par le ou les Travailler(s) en ESAT devant suivre la formation.</t>
  </si>
  <si>
    <t>CPF des Travailleurs en ESAT</t>
  </si>
  <si>
    <t xml:space="preserve">Assiette forfaitaire x 0,20% </t>
  </si>
  <si>
    <t xml:space="preserve">                             ATTENTION : N'INSCRIRE QUE LES ACTIONS DE FORMATION QUI COMMENCENT EN 2020 !                                                                                                                            Le coût total des formations pluriannuelles s'impute sur le budget annuel de l'année d'engagement de l'action.</t>
  </si>
  <si>
    <t>Les formations collectives de l'OPCO Santé</t>
  </si>
  <si>
    <r>
      <t xml:space="preserve">N° d'adhérent </t>
    </r>
    <r>
      <rPr>
        <i/>
        <sz val="11"/>
        <color theme="0"/>
        <rFont val="Century Gothic"/>
        <family val="2"/>
      </rPr>
      <t>(obligatoire)</t>
    </r>
  </si>
  <si>
    <r>
      <t xml:space="preserve">La somme de tous les "Sous-total 1" des différentes Parties formation est reportée dans la Partie financière en case G.
</t>
    </r>
    <r>
      <rPr>
        <sz val="12"/>
        <color theme="0"/>
        <rFont val="Century Gothic"/>
        <family val="2"/>
      </rPr>
      <t>Cette somme correspond au montant nécessaire de votre budget formation pour couvrir vos besoins (Env A).</t>
    </r>
  </si>
  <si>
    <t>Colonne "Prévision de financement sur enveloppe B -"Priorités nationales'"</t>
  </si>
  <si>
    <r>
      <t xml:space="preserve">N° adhérent </t>
    </r>
    <r>
      <rPr>
        <b/>
        <sz val="11"/>
        <color indexed="8"/>
        <rFont val="Century Gothic"/>
        <family val="2"/>
      </rPr>
      <t>(obligatoire)</t>
    </r>
  </si>
  <si>
    <r>
      <t xml:space="preserve">RGDFE = Rémunération Garantie Directement Financée par l'ESAT </t>
    </r>
    <r>
      <rPr>
        <b/>
        <sz val="10"/>
        <color indexed="8"/>
        <rFont val="Century Gothic"/>
        <family val="2"/>
      </rPr>
      <t>(anciennement appelée "salaire direct")</t>
    </r>
    <r>
      <rPr>
        <b/>
        <sz val="11"/>
        <color indexed="8"/>
        <rFont val="Century Gothic"/>
        <family val="2"/>
      </rPr>
      <t xml:space="preserve"> au titre de </t>
    </r>
    <r>
      <rPr>
        <b/>
        <sz val="11"/>
        <rFont val="Century Gothic"/>
        <family val="2"/>
      </rPr>
      <t>2019</t>
    </r>
  </si>
  <si>
    <r>
      <t>Contribution prise en charge par l'</t>
    </r>
    <r>
      <rPr>
        <b/>
        <sz val="12"/>
        <color indexed="8"/>
        <rFont val="Century Gothic"/>
        <family val="2"/>
      </rPr>
      <t>ESAT</t>
    </r>
  </si>
  <si>
    <r>
      <t>RGDFE x</t>
    </r>
    <r>
      <rPr>
        <sz val="10"/>
        <color indexed="10"/>
        <rFont val="Century Gothic"/>
        <family val="2"/>
      </rPr>
      <t xml:space="preserve"> </t>
    </r>
  </si>
  <si>
    <r>
      <rPr>
        <b/>
        <sz val="10"/>
        <color theme="1"/>
        <rFont val="Century Gothic"/>
        <family val="2"/>
      </rPr>
      <t>(K)</t>
    </r>
    <r>
      <rPr>
        <sz val="10"/>
        <color theme="1"/>
        <rFont val="Century Gothic"/>
        <family val="2"/>
      </rPr>
      <t xml:space="preserve"> Taux </t>
    </r>
    <r>
      <rPr>
        <u/>
        <sz val="10"/>
        <color indexed="8"/>
        <rFont val="Century Gothic"/>
        <family val="2"/>
      </rPr>
      <t>minimum</t>
    </r>
    <r>
      <rPr>
        <sz val="10"/>
        <color theme="1"/>
        <rFont val="Century Gothic"/>
        <family val="2"/>
      </rPr>
      <t xml:space="preserve"> de 1,60 %</t>
    </r>
  </si>
  <si>
    <r>
      <t>Contribution donnant lieu à compensation par l'</t>
    </r>
    <r>
      <rPr>
        <b/>
        <sz val="12"/>
        <color indexed="8"/>
        <rFont val="Century Gothic"/>
        <family val="2"/>
      </rPr>
      <t>Etat</t>
    </r>
  </si>
  <si>
    <t> Calcul de la contribution CPF au titre de 2019</t>
  </si>
  <si>
    <r>
      <rPr>
        <b/>
        <sz val="11"/>
        <color theme="1"/>
        <rFont val="Century Gothic"/>
        <family val="2"/>
      </rPr>
      <t>Part mutualisée</t>
    </r>
    <r>
      <rPr>
        <sz val="11"/>
        <color theme="1"/>
        <rFont val="Century Gothic"/>
        <family val="2"/>
      </rPr>
      <t xml:space="preserve"> visant le financement des actions
"</t>
    </r>
    <r>
      <rPr>
        <sz val="11"/>
        <color indexed="8"/>
        <rFont val="Century Gothic"/>
        <family val="2"/>
      </rPr>
      <t>Priorités nationales" et "Actions régionales"(Env. B)</t>
    </r>
  </si>
  <si>
    <t>Plan de développement des compétences des travailleurs en ESAT 2020</t>
  </si>
  <si>
    <r>
      <t xml:space="preserve">&gt; Calcul du budget nécessaire au Plan de développement des compétences </t>
    </r>
    <r>
      <rPr>
        <b/>
        <i/>
        <sz val="9"/>
        <color theme="0"/>
        <rFont val="Century Gothic"/>
        <family val="2"/>
      </rPr>
      <t>(Cf. partie Formation)</t>
    </r>
  </si>
  <si>
    <r>
      <t xml:space="preserve">Contribution globale versée à l'OPCO Santé </t>
    </r>
    <r>
      <rPr>
        <b/>
        <sz val="10"/>
        <color indexed="8"/>
        <rFont val="Century Gothic"/>
        <family val="2"/>
      </rPr>
      <t>au 28/02/</t>
    </r>
    <r>
      <rPr>
        <b/>
        <sz val="10"/>
        <rFont val="Century Gothic"/>
        <family val="2"/>
      </rPr>
      <t>2020</t>
    </r>
  </si>
  <si>
    <t>Participation prévisionnelle des employeurs au titre du 
Plan de développement des compétences des travailleurs en ESAT</t>
  </si>
  <si>
    <t>&gt; Calcul du budget mobilisable pour financer les "Actions ESAT" du Plan de développement des compétences des Travailleurs en ESAT en 2020</t>
  </si>
  <si>
    <t>&gt; Calcul de la contribution volontaire au Plan de développement des compétences
       des Travailleurs en ESAT au titre de 2019</t>
  </si>
  <si>
    <r>
      <t>Ne renseigner que les</t>
    </r>
    <r>
      <rPr>
        <b/>
        <u/>
        <sz val="11"/>
        <rFont val="Century Gothic"/>
        <family val="2"/>
      </rPr>
      <t xml:space="preserve"> cases encadrées sur fond blanc</t>
    </r>
    <r>
      <rPr>
        <b/>
        <sz val="11"/>
        <rFont val="Century Gothic"/>
        <family val="2"/>
      </rPr>
      <t xml:space="preserve"> - Les autres données sont calculées automatiquement.</t>
    </r>
  </si>
  <si>
    <r>
      <t xml:space="preserve">Depuis le 1er janvier 2017, les travailleurs en ESAT, bénéficiaires d’un contrat de soutien et d’aide par le travail, accueilli en ESAT sont titulaires d’un Compte Personnel de Formation:
24 h/an d’admission à temps plein ou à temps partiel dans un ESAT, jusqu’à l’acquisition d’un crédit de 120 h, puis de 12 h/an d’admission à temps plein ou à temps partiel dans un ESAT, dans la limite d’un plafond total de 150 h.
</t>
    </r>
    <r>
      <rPr>
        <b/>
        <sz val="12"/>
        <color rgb="FFE83365"/>
        <rFont val="Century Gothic"/>
        <family val="2"/>
      </rPr>
      <t xml:space="preserve">A partir de 2020 pour les droits au titre de l’activité 2019 : </t>
    </r>
    <r>
      <rPr>
        <sz val="12"/>
        <rFont val="Century Gothic"/>
        <family val="2"/>
      </rPr>
      <t>Le compte sera alimenté à hauteur de 800 euros par an (</t>
    </r>
    <r>
      <rPr>
        <i/>
        <sz val="12"/>
        <rFont val="Century Gothic"/>
        <family val="2"/>
      </rPr>
      <t>droits plafonnés à 8000 euros</t>
    </r>
    <r>
      <rPr>
        <sz val="12"/>
        <rFont val="Century Gothic"/>
        <family val="2"/>
      </rPr>
      <t xml:space="preserve">) et cela quel que soit leur niveau de formation.
L’ESAT verse à l’OPCA dont il relève une contribution égale à </t>
    </r>
    <r>
      <rPr>
        <b/>
        <sz val="12"/>
        <rFont val="Century Gothic"/>
        <family val="2"/>
      </rPr>
      <t>0,2%</t>
    </r>
    <r>
      <rPr>
        <sz val="12"/>
        <rFont val="Century Gothic"/>
        <family val="2"/>
      </rPr>
      <t xml:space="preserve"> d’une partie forfaitaire de la rémunération versée au travailleur en ESAT. 
</t>
    </r>
    <r>
      <rPr>
        <sz val="12"/>
        <color rgb="FFE83365"/>
        <rFont val="Century Gothic"/>
        <family val="2"/>
      </rPr>
      <t xml:space="preserve">* Assiette forfaitaire x 0,20% </t>
    </r>
    <r>
      <rPr>
        <sz val="12"/>
        <rFont val="Century Gothic"/>
        <family val="2"/>
      </rPr>
      <t xml:space="preserve">: L’assiette forfaitaire de cette contribution est constituée : d’une part, de la fraction de rémunération garantie financée par l’ESAT et d’autre part, de la moitié de l’aide au poste perçue par l’ESAT au titre de chaque travailleur en ESAT.
</t>
    </r>
    <r>
      <rPr>
        <b/>
        <sz val="12"/>
        <rFont val="Century Gothic"/>
        <family val="2"/>
      </rPr>
      <t>A noter :</t>
    </r>
    <r>
      <rPr>
        <sz val="12"/>
        <rFont val="Century Gothic"/>
        <family val="2"/>
      </rPr>
      <t xml:space="preserve"> cette contribution concerne la RGDFE de l’année 2019, à percevoir au plus tard le 28 février 2020. </t>
    </r>
  </si>
  <si>
    <r>
      <t>les frais de transport, hébergement et repas du TH (</t>
    </r>
    <r>
      <rPr>
        <i/>
        <sz val="10"/>
        <color theme="1"/>
        <rFont val="Century Gothic"/>
        <family val="2"/>
      </rPr>
      <t>dans la limite des plafonds définis par le CAP d'OPCO Santé</t>
    </r>
    <r>
      <rPr>
        <sz val="10"/>
        <color theme="1"/>
        <rFont val="Century Gothic"/>
        <family val="2"/>
      </rPr>
      <t>)</t>
    </r>
  </si>
  <si>
    <r>
      <t xml:space="preserve">Indiquer le coût de l'action de formation que vous souhaiteriez budgétiser sur cette enveloppe. Pour être éligible à cette enveloppe, celles-ci doivent correspondre aux types d'actions définis dans la </t>
    </r>
    <r>
      <rPr>
        <sz val="10"/>
        <rFont val="Century Gothic"/>
        <family val="2"/>
      </rPr>
      <t>convention-cadre quinquennale</t>
    </r>
    <r>
      <rPr>
        <sz val="10"/>
        <color indexed="8"/>
        <rFont val="Century Gothic"/>
        <family val="2"/>
      </rPr>
      <t xml:space="preserve"> (voir tableau ci-dessus colonne A). 
Le financement de ces "Actions ESAT" est limité à un montant annuel correspondant à 50% de la contribution globale (case F de la partie financière). En cas de dépassement, le montant du sous-total 1 de la partie formation apparait en rouge. Notez que le coût total des actions (y compris pluriannuelles) s'impute sur le budget annuel de l'année d'engagement de l'action !   </t>
    </r>
  </si>
  <si>
    <t>&gt;</t>
  </si>
  <si>
    <r>
      <rPr>
        <sz val="10"/>
        <color rgb="FF3F2881"/>
        <rFont val="Century Gothic"/>
        <family val="2"/>
      </rPr>
      <t xml:space="preserve"> </t>
    </r>
    <r>
      <rPr>
        <b/>
        <sz val="10"/>
        <color rgb="FF3F2881"/>
        <rFont val="Century Gothic"/>
        <family val="2"/>
      </rPr>
      <t>A noter</t>
    </r>
    <r>
      <rPr>
        <sz val="10"/>
        <color rgb="FF3F2881"/>
        <rFont val="Century Gothic"/>
        <family val="2"/>
      </rPr>
      <t xml:space="preserve"> ►</t>
    </r>
    <r>
      <rPr>
        <sz val="10"/>
        <color theme="7" tint="-0.249977111117893"/>
        <rFont val="Century Gothic"/>
        <family val="2"/>
      </rPr>
      <t xml:space="preserve"> </t>
    </r>
    <r>
      <rPr>
        <sz val="10"/>
        <rFont val="Century Gothic"/>
        <family val="2"/>
      </rPr>
      <t>Frais pouvant également être pris en charge sous conditions :</t>
    </r>
    <r>
      <rPr>
        <sz val="10"/>
        <color indexed="10"/>
        <rFont val="Century Gothic"/>
        <family val="2"/>
      </rPr>
      <t xml:space="preserve">
</t>
    </r>
    <r>
      <rPr>
        <sz val="10"/>
        <rFont val="Century Gothic"/>
        <family val="2"/>
      </rPr>
      <t>• Frais de transport, hébergement et repas du moniteur d'atelier sous réserve que le besoin d'accompagnement soit clairement établi
• Frais pédagoqiques correspondant à une prestation spécifique liée à l'intervention d'un aidant extérieur lorsque cela est nécessaire
   (ex: interprétariat)</t>
    </r>
    <r>
      <rPr>
        <sz val="10"/>
        <color indexed="10"/>
        <rFont val="Century Gothic"/>
        <family val="2"/>
      </rPr>
      <t xml:space="preserve"> </t>
    </r>
    <r>
      <rPr>
        <sz val="10"/>
        <color indexed="8"/>
        <rFont val="Century Gothic"/>
        <family val="2"/>
      </rPr>
      <t xml:space="preserve">
</t>
    </r>
  </si>
  <si>
    <r>
      <rPr>
        <b/>
        <sz val="11"/>
        <color theme="1"/>
        <rFont val="Century Gothic"/>
        <family val="2"/>
      </rPr>
      <t>Budget consacré</t>
    </r>
    <r>
      <rPr>
        <sz val="11"/>
        <color theme="1"/>
        <rFont val="Century Gothic"/>
        <family val="2"/>
      </rPr>
      <t xml:space="preserve"> au financement des "actions ESAT" (Env. A)
</t>
    </r>
    <r>
      <rPr>
        <b/>
        <sz val="10"/>
        <color indexed="8"/>
        <rFont val="Century Gothic"/>
        <family val="2"/>
      </rPr>
      <t>Budget minimum attribué: 2 000 euros par association</t>
    </r>
  </si>
  <si>
    <t>Budget nécessaire au Plan de développement des compétences</t>
  </si>
  <si>
    <t>Votre taux de contribution est insuffisant pour financer votre Plan de développement des compétences</t>
  </si>
  <si>
    <r>
      <t xml:space="preserve">Cela correspond à la contribution supplémentaire à verser </t>
    </r>
    <r>
      <rPr>
        <b/>
        <sz val="9"/>
        <color theme="1"/>
        <rFont val="Century Gothic"/>
        <family val="2"/>
      </rPr>
      <t>(H)</t>
    </r>
  </si>
  <si>
    <r>
      <t xml:space="preserve">Taux de contribution nécessaire pour couvrir votre plan de développement des compétences </t>
    </r>
    <r>
      <rPr>
        <b/>
        <sz val="9"/>
        <color theme="1"/>
        <rFont val="Century Gothic"/>
        <family val="2"/>
      </rPr>
      <t>(I)</t>
    </r>
  </si>
  <si>
    <r>
      <t xml:space="preserve">soit une contribution total de : 
</t>
    </r>
    <r>
      <rPr>
        <b/>
        <sz val="9"/>
        <color theme="1"/>
        <rFont val="Century Gothic"/>
        <family val="2"/>
      </rPr>
      <t>(J)</t>
    </r>
  </si>
  <si>
    <r>
      <t xml:space="preserve">Case I - "Taux de contribution nécessaire pour couvrir votre Plan de développement des compétences"
</t>
    </r>
    <r>
      <rPr>
        <sz val="11"/>
        <color theme="1"/>
        <rFont val="Century Gothic"/>
        <family val="2"/>
      </rPr>
      <t>Taux à renseigner à la case K. Avec les 6 chiffres après la virgule pour des raisons d'arrondis</t>
    </r>
    <r>
      <rPr>
        <b/>
        <sz val="11"/>
        <color theme="1"/>
        <rFont val="Century Gothic"/>
        <family val="2"/>
      </rPr>
      <t xml:space="preserve">
Case J - "soit une contribution total de :"
</t>
    </r>
    <r>
      <rPr>
        <sz val="11"/>
        <color theme="1"/>
        <rFont val="Century Gothic"/>
        <family val="2"/>
      </rPr>
      <t>Dans le cas où vous saisissez le taux proposé en case I. Ce montant correspond à celui qui sera indiqué en case B</t>
    </r>
  </si>
  <si>
    <r>
      <t xml:space="preserve">La contribution volontaire des ESAT à la formation professionnelle des travailleurs en ESAT, correspondant au minimum à 1,60% de la </t>
    </r>
    <r>
      <rPr>
        <b/>
        <sz val="12"/>
        <color theme="1"/>
        <rFont val="Century Gothic"/>
        <family val="2"/>
      </rPr>
      <t>Rémunération Garantie</t>
    </r>
    <r>
      <rPr>
        <sz val="12"/>
        <color theme="1"/>
        <rFont val="Century Gothic"/>
        <family val="2"/>
      </rPr>
      <t xml:space="preserve"> Financée par l'ESAT, est abondée par une compensation financière de </t>
    </r>
    <r>
      <rPr>
        <b/>
        <sz val="12"/>
        <color theme="1"/>
        <rFont val="Century Gothic"/>
        <family val="2"/>
      </rPr>
      <t>l'Etat</t>
    </r>
    <r>
      <rPr>
        <sz val="12"/>
        <color theme="1"/>
        <rFont val="Century Gothic"/>
        <family val="2"/>
      </rPr>
      <t xml:space="preserve"> égale au double de celle prise en charge par l'ESAT (</t>
    </r>
    <r>
      <rPr>
        <i/>
        <sz val="12"/>
        <color theme="1"/>
        <rFont val="Century Gothic"/>
        <family val="2"/>
      </rPr>
      <t>arrêté du 6 juillet 2007</t>
    </r>
    <r>
      <rPr>
        <sz val="12"/>
        <color theme="1"/>
        <rFont val="Century Gothic"/>
        <family val="2"/>
      </rPr>
      <t xml:space="preserve">). 
Les modalités de mise en œuvre et les principes de financement des actions éligibles sont définis à travers une convention-cadre signée pour 5 ans de 2017 à 2021. Les contributions ainsi collectées sont réparties en 2 enveloppes de financement (Env. A &amp; Env. B). </t>
    </r>
  </si>
  <si>
    <r>
      <t xml:space="preserve">Sélectionner dans la liste déroulante le type d'action correspondant. Y figurent les actions considérées comme étant des priorités nationales (B.1, B.2… ) et les autres actions ESAT éligibles (A) définies dans la convention cadre entre la DGCS, la DGEFP et OPCO Santé. Seul un type d'action étant sélectionnable, choisir le plus pertinent au regard de l'objectif principal de l'action et du financement demandé.
</t>
    </r>
    <r>
      <rPr>
        <b/>
        <sz val="10"/>
        <rFont val="Century Gothic"/>
        <family val="2"/>
      </rPr>
      <t xml:space="preserve">Pour rappel, c'est une délibération du Conseil d'administration paritaire qui fixe les conditions de prises en charge et la répartition des contribution, soit 50% pour les priorités nationales et 50% pour les autres actions ESAT  -&gt; </t>
    </r>
    <r>
      <rPr>
        <b/>
        <sz val="10"/>
        <color rgb="FFE83365"/>
        <rFont val="Century Gothic"/>
        <family val="2"/>
      </rPr>
      <t>votre Budget de formation</t>
    </r>
    <r>
      <rPr>
        <sz val="10"/>
        <rFont val="Century Gothic"/>
        <family val="2"/>
      </rPr>
      <t xml:space="preserve">
</t>
    </r>
  </si>
  <si>
    <t xml:space="preserve">Indiquer si des heures CPF sont mobilisées -cases à cocher oui ou non : pour qu'un financement soit étudié dans le cadre du CPF </t>
  </si>
  <si>
    <t>Plan de développement des compétences des travailleurs en ESAT - 2020</t>
  </si>
  <si>
    <t>Les actions mentionnées sont celles pour lesquelles vous allez solliciter une prise en charge en cours d'année à l'OPCO Santé. Elles correspondent à tout ou partie de votre Plan de développement des compétences des travailleurs en ESAT. La prise en charge des actions est soumise à des critères d'égibilité (aux enveloppes A et B). Pour plus d'informations sur ces critères, consulter la notice explicative ou contacter votre conseiller.</t>
  </si>
  <si>
    <r>
      <t>N'hésitez pas à consulter les "</t>
    </r>
    <r>
      <rPr>
        <b/>
        <sz val="10"/>
        <color theme="1"/>
        <rFont val="Century Gothic"/>
        <family val="2"/>
      </rPr>
      <t>Actions collectives régionales</t>
    </r>
    <r>
      <rPr>
        <sz val="10"/>
        <color theme="1"/>
        <rFont val="Century Gothic"/>
        <family val="2"/>
      </rPr>
      <t>". Pour plus d'informations, consulter nos formations collectives via le lien ci-dessous.</t>
    </r>
  </si>
  <si>
    <r>
      <t xml:space="preserve">Période prévisonnelle de réalisation
</t>
    </r>
    <r>
      <rPr>
        <sz val="10"/>
        <color theme="0"/>
        <rFont val="Century Gothic"/>
        <family val="2"/>
      </rPr>
      <t>(mois/ année)</t>
    </r>
  </si>
  <si>
    <r>
      <t xml:space="preserve">Enveloppe A </t>
    </r>
    <r>
      <rPr>
        <sz val="9"/>
        <color theme="0"/>
        <rFont val="Century Gothic"/>
        <family val="2"/>
      </rPr>
      <t>"Actions ESAT"</t>
    </r>
  </si>
  <si>
    <r>
      <t xml:space="preserve">Enveloppe B </t>
    </r>
    <r>
      <rPr>
        <sz val="9"/>
        <color theme="0"/>
        <rFont val="Century Gothic"/>
        <family val="2"/>
      </rPr>
      <t>"Priorités nationales"</t>
    </r>
  </si>
</sst>
</file>

<file path=xl/styles.xml><?xml version="1.0" encoding="utf-8"?>
<styleSheet xmlns="http://schemas.openxmlformats.org/spreadsheetml/2006/main">
  <numFmts count="4">
    <numFmt numFmtId="164" formatCode="#,##0.00\ &quot;€&quot;"/>
    <numFmt numFmtId="165" formatCode="#,##0\ _€"/>
    <numFmt numFmtId="166" formatCode="#,##0.00\ _€"/>
    <numFmt numFmtId="167" formatCode="0.000000%"/>
  </numFmts>
  <fonts count="83">
    <font>
      <sz val="10"/>
      <color theme="1"/>
      <name val="Arial"/>
      <family val="2"/>
    </font>
    <font>
      <sz val="8"/>
      <name val="Tahoma"/>
      <family val="2"/>
    </font>
    <font>
      <u/>
      <sz val="10"/>
      <color theme="10"/>
      <name val="Arial"/>
      <family val="2"/>
    </font>
    <font>
      <b/>
      <sz val="9"/>
      <color indexed="81"/>
      <name val="Tahoma"/>
      <family val="2"/>
    </font>
    <font>
      <b/>
      <u/>
      <sz val="9"/>
      <color rgb="FFE92BE9"/>
      <name val="Century Gothic"/>
      <family val="2"/>
    </font>
    <font>
      <b/>
      <sz val="16"/>
      <color theme="7" tint="-0.249977111117893"/>
      <name val="Century Gothic"/>
      <family val="2"/>
    </font>
    <font>
      <sz val="10"/>
      <color theme="7" tint="-0.249977111117893"/>
      <name val="Century Gothic"/>
      <family val="2"/>
    </font>
    <font>
      <sz val="10"/>
      <color theme="1"/>
      <name val="Century Gothic"/>
      <family val="2"/>
    </font>
    <font>
      <b/>
      <sz val="14"/>
      <color theme="7" tint="-0.249977111117893"/>
      <name val="Century Gothic"/>
      <family val="2"/>
    </font>
    <font>
      <sz val="14"/>
      <color theme="7" tint="-0.249977111117893"/>
      <name val="Century Gothic"/>
      <family val="2"/>
    </font>
    <font>
      <sz val="14"/>
      <color theme="1"/>
      <name val="Century Gothic"/>
      <family val="2"/>
    </font>
    <font>
      <sz val="11"/>
      <color theme="1"/>
      <name val="Century Gothic"/>
      <family val="2"/>
    </font>
    <font>
      <sz val="11"/>
      <color theme="0"/>
      <name val="Century Gothic"/>
      <family val="2"/>
    </font>
    <font>
      <sz val="11"/>
      <color theme="7" tint="-0.249977111117893"/>
      <name val="Century Gothic"/>
      <family val="2"/>
    </font>
    <font>
      <i/>
      <sz val="11"/>
      <color theme="0"/>
      <name val="Century Gothic"/>
      <family val="2"/>
    </font>
    <font>
      <b/>
      <sz val="11"/>
      <color theme="0"/>
      <name val="Century Gothic"/>
      <family val="2"/>
    </font>
    <font>
      <sz val="10"/>
      <color theme="0"/>
      <name val="Century Gothic"/>
      <family val="2"/>
    </font>
    <font>
      <b/>
      <sz val="11"/>
      <color theme="1"/>
      <name val="Century Gothic"/>
      <family val="2"/>
    </font>
    <font>
      <b/>
      <sz val="10"/>
      <color theme="1"/>
      <name val="Century Gothic"/>
      <family val="2"/>
    </font>
    <font>
      <sz val="8"/>
      <color theme="1"/>
      <name val="Century Gothic"/>
      <family val="2"/>
    </font>
    <font>
      <sz val="11"/>
      <name val="Century Gothic"/>
      <family val="2"/>
    </font>
    <font>
      <b/>
      <sz val="10"/>
      <name val="Century Gothic"/>
      <family val="2"/>
    </font>
    <font>
      <b/>
      <sz val="12"/>
      <color theme="0"/>
      <name val="Century Gothic"/>
      <family val="2"/>
    </font>
    <font>
      <sz val="12"/>
      <color theme="0"/>
      <name val="Century Gothic"/>
      <family val="2"/>
    </font>
    <font>
      <b/>
      <sz val="16"/>
      <color rgb="FF3F2881"/>
      <name val="Century Gothic"/>
      <family val="2"/>
    </font>
    <font>
      <sz val="10"/>
      <color rgb="FF3F2881"/>
      <name val="Century Gothic"/>
      <family val="2"/>
    </font>
    <font>
      <b/>
      <sz val="14"/>
      <color rgb="FF3F2881"/>
      <name val="Century Gothic"/>
      <family val="2"/>
    </font>
    <font>
      <b/>
      <sz val="10"/>
      <color rgb="FF3F2881"/>
      <name val="Century Gothic"/>
      <family val="2"/>
    </font>
    <font>
      <sz val="9"/>
      <color rgb="FF3F2881"/>
      <name val="Century Gothic"/>
      <family val="2"/>
    </font>
    <font>
      <sz val="8"/>
      <color rgb="FF3F2881"/>
      <name val="Century Gothic"/>
      <family val="2"/>
    </font>
    <font>
      <sz val="11"/>
      <color rgb="FF3F2881"/>
      <name val="Century Gothic"/>
      <family val="2"/>
    </font>
    <font>
      <b/>
      <u/>
      <sz val="9"/>
      <color rgb="FFE83365"/>
      <name val="Century Gothic"/>
      <family val="2"/>
    </font>
    <font>
      <b/>
      <sz val="16"/>
      <color theme="0"/>
      <name val="Century Gothic"/>
      <family val="2"/>
    </font>
    <font>
      <sz val="11"/>
      <color rgb="FFFF0000"/>
      <name val="Century Gothic"/>
      <family val="2"/>
    </font>
    <font>
      <b/>
      <sz val="15"/>
      <color theme="7" tint="-0.249977111117893"/>
      <name val="Century Gothic"/>
      <family val="2"/>
    </font>
    <font>
      <sz val="15"/>
      <color theme="7" tint="-0.249977111117893"/>
      <name val="Century Gothic"/>
      <family val="2"/>
    </font>
    <font>
      <sz val="15"/>
      <color theme="0"/>
      <name val="Century Gothic"/>
      <family val="2"/>
    </font>
    <font>
      <b/>
      <sz val="15"/>
      <color theme="0"/>
      <name val="Century Gothic"/>
      <family val="2"/>
    </font>
    <font>
      <b/>
      <sz val="14"/>
      <color theme="0"/>
      <name val="Century Gothic"/>
      <family val="2"/>
    </font>
    <font>
      <sz val="12"/>
      <color theme="1"/>
      <name val="Century Gothic"/>
      <family val="2"/>
    </font>
    <font>
      <b/>
      <sz val="11"/>
      <color indexed="8"/>
      <name val="Century Gothic"/>
      <family val="2"/>
    </font>
    <font>
      <sz val="12"/>
      <color rgb="FFFF0000"/>
      <name val="Century Gothic"/>
      <family val="2"/>
    </font>
    <font>
      <b/>
      <sz val="11"/>
      <name val="Century Gothic"/>
      <family val="2"/>
    </font>
    <font>
      <sz val="12"/>
      <name val="Century Gothic"/>
      <family val="2"/>
    </font>
    <font>
      <b/>
      <sz val="12"/>
      <name val="Century Gothic"/>
      <family val="2"/>
    </font>
    <font>
      <b/>
      <sz val="14"/>
      <color rgb="FF3F2880"/>
      <name val="Century Gothic"/>
      <family val="2"/>
    </font>
    <font>
      <b/>
      <sz val="10"/>
      <color indexed="8"/>
      <name val="Century Gothic"/>
      <family val="2"/>
    </font>
    <font>
      <b/>
      <sz val="12"/>
      <color indexed="8"/>
      <name val="Century Gothic"/>
      <family val="2"/>
    </font>
    <font>
      <sz val="10"/>
      <color indexed="10"/>
      <name val="Century Gothic"/>
      <family val="2"/>
    </font>
    <font>
      <u/>
      <sz val="10"/>
      <color indexed="8"/>
      <name val="Century Gothic"/>
      <family val="2"/>
    </font>
    <font>
      <b/>
      <sz val="11"/>
      <color rgb="FFFF0000"/>
      <name val="Century Gothic"/>
      <family val="2"/>
    </font>
    <font>
      <sz val="9"/>
      <color theme="1"/>
      <name val="Century Gothic"/>
      <family val="2"/>
    </font>
    <font>
      <b/>
      <sz val="12"/>
      <color indexed="60"/>
      <name val="Century Gothic"/>
      <family val="2"/>
    </font>
    <font>
      <b/>
      <sz val="12"/>
      <color theme="1"/>
      <name val="Century Gothic"/>
      <family val="2"/>
    </font>
    <font>
      <sz val="11"/>
      <color indexed="8"/>
      <name val="Century Gothic"/>
      <family val="2"/>
    </font>
    <font>
      <sz val="10"/>
      <color theme="9" tint="-0.499984740745262"/>
      <name val="Century Gothic"/>
      <family val="2"/>
    </font>
    <font>
      <sz val="11"/>
      <color theme="0" tint="-0.249977111117893"/>
      <name val="Century Gothic"/>
      <family val="2"/>
    </font>
    <font>
      <b/>
      <sz val="9"/>
      <color theme="1"/>
      <name val="Century Gothic"/>
      <family val="2"/>
    </font>
    <font>
      <b/>
      <sz val="10"/>
      <color theme="7" tint="-0.249977111117893"/>
      <name val="Century Gothic"/>
      <family val="2"/>
    </font>
    <font>
      <b/>
      <i/>
      <sz val="9"/>
      <color theme="0"/>
      <name val="Century Gothic"/>
      <family val="2"/>
    </font>
    <font>
      <b/>
      <sz val="12"/>
      <color rgb="FFE83365"/>
      <name val="Century Gothic"/>
      <family val="2"/>
    </font>
    <font>
      <sz val="12"/>
      <color rgb="FFE83365"/>
      <name val="Century Gothic"/>
      <family val="2"/>
    </font>
    <font>
      <b/>
      <u/>
      <sz val="11"/>
      <name val="Century Gothic"/>
      <family val="2"/>
    </font>
    <font>
      <i/>
      <sz val="12"/>
      <name val="Century Gothic"/>
      <family val="2"/>
    </font>
    <font>
      <sz val="10"/>
      <name val="Century Gothic"/>
      <family val="2"/>
    </font>
    <font>
      <b/>
      <sz val="14"/>
      <color theme="1"/>
      <name val="Century Gothic"/>
      <family val="2"/>
    </font>
    <font>
      <b/>
      <sz val="9"/>
      <color theme="7" tint="-0.249977111117893"/>
      <name val="Century Gothic"/>
      <family val="2"/>
    </font>
    <font>
      <i/>
      <sz val="10"/>
      <color theme="1"/>
      <name val="Century Gothic"/>
      <family val="2"/>
    </font>
    <font>
      <sz val="10"/>
      <color indexed="8"/>
      <name val="Century Gothic"/>
      <family val="2"/>
    </font>
    <font>
      <b/>
      <sz val="10"/>
      <color theme="9" tint="-0.499984740745262"/>
      <name val="Century Gothic"/>
      <family val="2"/>
    </font>
    <font>
      <u/>
      <sz val="9"/>
      <color theme="7"/>
      <name val="Century Gothic"/>
      <family val="2"/>
    </font>
    <font>
      <b/>
      <sz val="9"/>
      <color theme="7" tint="-0.499984740745262"/>
      <name val="Century Gothic"/>
      <family val="2"/>
    </font>
    <font>
      <i/>
      <sz val="12"/>
      <color theme="1"/>
      <name val="Century Gothic"/>
      <family val="2"/>
    </font>
    <font>
      <b/>
      <sz val="10"/>
      <color rgb="FFE83365"/>
      <name val="Century Gothic"/>
      <family val="2"/>
    </font>
    <font>
      <b/>
      <sz val="9"/>
      <color rgb="FF3F2881"/>
      <name val="Century Gothic"/>
      <family val="2"/>
    </font>
    <font>
      <sz val="9"/>
      <color theme="0"/>
      <name val="Century Gothic"/>
      <family val="2"/>
    </font>
    <font>
      <b/>
      <sz val="14"/>
      <color rgb="FFE83365"/>
      <name val="Century Gothic"/>
      <family val="2"/>
    </font>
    <font>
      <b/>
      <sz val="14"/>
      <name val="Century Gothic"/>
      <family val="2"/>
    </font>
    <font>
      <b/>
      <sz val="10"/>
      <color theme="0"/>
      <name val="Century Gothic"/>
      <family val="2"/>
    </font>
    <font>
      <b/>
      <sz val="8"/>
      <color theme="0"/>
      <name val="Century Gothic"/>
      <family val="2"/>
    </font>
    <font>
      <b/>
      <i/>
      <sz val="8"/>
      <color theme="0"/>
      <name val="Century Gothic"/>
      <family val="2"/>
    </font>
    <font>
      <sz val="8"/>
      <color theme="0"/>
      <name val="Century Gothic"/>
      <family val="2"/>
    </font>
    <font>
      <b/>
      <sz val="11"/>
      <color rgb="FFE83365"/>
      <name val="Century Gothic"/>
      <family val="2"/>
    </font>
  </fonts>
  <fills count="6">
    <fill>
      <patternFill patternType="none"/>
    </fill>
    <fill>
      <patternFill patternType="gray125"/>
    </fill>
    <fill>
      <patternFill patternType="solid">
        <fgColor theme="0"/>
        <bgColor indexed="64"/>
      </patternFill>
    </fill>
    <fill>
      <patternFill patternType="solid">
        <fgColor rgb="FF3F2881"/>
        <bgColor indexed="64"/>
      </patternFill>
    </fill>
    <fill>
      <patternFill patternType="solid">
        <fgColor rgb="FFE83365"/>
        <bgColor indexed="64"/>
      </patternFill>
    </fill>
    <fill>
      <patternFill patternType="solid">
        <fgColor theme="0" tint="-0.249977111117893"/>
        <bgColor indexed="64"/>
      </patternFill>
    </fill>
  </fills>
  <borders count="137">
    <border>
      <left/>
      <right/>
      <top/>
      <bottom/>
      <diagonal/>
    </border>
    <border>
      <left/>
      <right style="thin">
        <color indexed="64"/>
      </right>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medium">
        <color theme="2" tint="-0.249977111117893"/>
      </right>
      <top/>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top/>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style="medium">
        <color theme="2" tint="-9.9978637043366805E-2"/>
      </left>
      <right/>
      <top/>
      <bottom/>
      <diagonal/>
    </border>
    <border>
      <left/>
      <right style="medium">
        <color theme="2" tint="-9.9978637043366805E-2"/>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medium">
        <color theme="2" tint="-0.249977111117893"/>
      </top>
      <bottom style="thin">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bottom style="medium">
        <color theme="2" tint="-0.249977111117893"/>
      </bottom>
      <diagonal/>
    </border>
    <border>
      <left style="thin">
        <color theme="2" tint="-0.249977111117893"/>
      </left>
      <right style="thin">
        <color theme="2" tint="-0.249977111117893"/>
      </right>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9.9978637043366805E-2"/>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9.9978637043366805E-2"/>
      </right>
      <top style="thin">
        <color theme="2" tint="-0.249977111117893"/>
      </top>
      <bottom style="thin">
        <color theme="2" tint="-0.249977111117893"/>
      </bottom>
      <diagonal/>
    </border>
    <border>
      <left/>
      <right style="medium">
        <color theme="2" tint="-9.9978637043366805E-2"/>
      </right>
      <top style="medium">
        <color theme="2" tint="-0.249977111117893"/>
      </top>
      <bottom/>
      <diagonal/>
    </border>
    <border>
      <left style="medium">
        <color theme="2" tint="-9.9978637043366805E-2"/>
      </left>
      <right/>
      <top style="medium">
        <color theme="2" tint="-0.249977111117893"/>
      </top>
      <bottom/>
      <diagonal/>
    </border>
    <border>
      <left style="medium">
        <color theme="2" tint="-9.9978637043366805E-2"/>
      </left>
      <right style="thin">
        <color theme="2" tint="-0.249977111117893"/>
      </right>
      <top style="medium">
        <color theme="2" tint="-0.249977111117893"/>
      </top>
      <bottom style="thin">
        <color theme="2" tint="-0.249977111117893"/>
      </bottom>
      <diagonal/>
    </border>
    <border>
      <left style="thin">
        <color theme="2" tint="-0.249977111117893"/>
      </left>
      <right style="medium">
        <color theme="2" tint="-9.9978637043366805E-2"/>
      </right>
      <top style="medium">
        <color theme="2" tint="-0.249977111117893"/>
      </top>
      <bottom style="thin">
        <color theme="2" tint="-0.249977111117893"/>
      </bottom>
      <diagonal/>
    </border>
    <border>
      <left style="thin">
        <color theme="2" tint="-0.249977111117893"/>
      </left>
      <right style="medium">
        <color theme="2" tint="-9.9978637043366805E-2"/>
      </right>
      <top/>
      <bottom style="medium">
        <color theme="2" tint="-0.249977111117893"/>
      </bottom>
      <diagonal/>
    </border>
    <border>
      <left style="medium">
        <color theme="2" tint="-9.9978637043366805E-2"/>
      </left>
      <right/>
      <top/>
      <bottom style="medium">
        <color theme="2" tint="-0.249977111117893"/>
      </bottom>
      <diagonal/>
    </border>
    <border>
      <left/>
      <right style="medium">
        <color theme="2" tint="-9.9978637043366805E-2"/>
      </right>
      <top/>
      <bottom style="medium">
        <color theme="2" tint="-0.249977111117893"/>
      </bottom>
      <diagonal/>
    </border>
    <border>
      <left style="medium">
        <color theme="2" tint="-9.9978637043366805E-2"/>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9.9978637043366805E-2"/>
      </right>
      <top style="thin">
        <color theme="2" tint="-0.249977111117893"/>
      </top>
      <bottom style="medium">
        <color theme="2" tint="-0.249977111117893"/>
      </bottom>
      <diagonal/>
    </border>
    <border>
      <left style="medium">
        <color theme="7" tint="-0.499984740745262"/>
      </left>
      <right style="dotted">
        <color theme="9" tint="-0.499984740745262"/>
      </right>
      <top style="medium">
        <color theme="7" tint="-0.499984740745262"/>
      </top>
      <bottom style="medium">
        <color theme="7" tint="-0.499984740745262"/>
      </bottom>
      <diagonal/>
    </border>
    <border>
      <left style="dotted">
        <color theme="9" tint="-0.499984740745262"/>
      </left>
      <right/>
      <top style="medium">
        <color theme="7" tint="-0.499984740745262"/>
      </top>
      <bottom style="medium">
        <color theme="7" tint="-0.499984740745262"/>
      </bottom>
      <diagonal/>
    </border>
    <border>
      <left style="medium">
        <color theme="7" tint="-0.499984740745262"/>
      </left>
      <right/>
      <top style="medium">
        <color theme="7" tint="-0.499984740745262"/>
      </top>
      <bottom style="medium">
        <color theme="7" tint="-0.249977111117893"/>
      </bottom>
      <diagonal/>
    </border>
    <border>
      <left/>
      <right style="medium">
        <color theme="7" tint="-0.499984740745262"/>
      </right>
      <top style="medium">
        <color theme="7" tint="-0.499984740745262"/>
      </top>
      <bottom style="medium">
        <color theme="7" tint="-0.249977111117893"/>
      </bottom>
      <diagonal/>
    </border>
    <border>
      <left style="medium">
        <color theme="7" tint="-0.499984740745262"/>
      </left>
      <right/>
      <top style="medium">
        <color theme="7" tint="-0.249977111117893"/>
      </top>
      <bottom style="medium">
        <color theme="7" tint="-0.499984740745262"/>
      </bottom>
      <diagonal/>
    </border>
    <border>
      <left/>
      <right style="medium">
        <color theme="7" tint="-0.499984740745262"/>
      </right>
      <top style="medium">
        <color theme="7" tint="-0.249977111117893"/>
      </top>
      <bottom style="medium">
        <color theme="7" tint="-0.499984740745262"/>
      </bottom>
      <diagonal/>
    </border>
    <border>
      <left style="medium">
        <color theme="7" tint="-0.499984740745262"/>
      </left>
      <right/>
      <top/>
      <bottom/>
      <diagonal/>
    </border>
    <border>
      <left style="thin">
        <color theme="2" tint="-0.499984740745262"/>
      </left>
      <right/>
      <top style="thin">
        <color theme="2" tint="-0.499984740745262"/>
      </top>
      <bottom style="medium">
        <color theme="2" tint="-9.9978637043366805E-2"/>
      </bottom>
      <diagonal/>
    </border>
    <border>
      <left/>
      <right/>
      <top style="thin">
        <color theme="2" tint="-0.499984740745262"/>
      </top>
      <bottom style="medium">
        <color theme="2" tint="-9.9978637043366805E-2"/>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medium">
        <color theme="7" tint="-0.499984740745262"/>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mediumDashed">
        <color theme="5" tint="-0.499984740745262"/>
      </bottom>
      <diagonal/>
    </border>
    <border>
      <left style="thin">
        <color theme="5" tint="-0.499984740745262"/>
      </left>
      <right style="thin">
        <color theme="5" tint="-0.499984740745262"/>
      </right>
      <top style="mediumDashed">
        <color theme="5" tint="-0.499984740745262"/>
      </top>
      <bottom/>
      <diagonal/>
    </border>
    <border>
      <left style="thin">
        <color theme="5" tint="-0.499984740745262"/>
      </left>
      <right style="thin">
        <color theme="5" tint="-0.499984740745262"/>
      </right>
      <top/>
      <bottom style="thin">
        <color theme="5" tint="-0.499984740745262"/>
      </bottom>
      <diagonal/>
    </border>
    <border>
      <left/>
      <right/>
      <top style="thin">
        <color theme="2" tint="-0.249977111117893"/>
      </top>
      <bottom/>
      <diagonal/>
    </border>
    <border>
      <left/>
      <right style="medium">
        <color theme="7" tint="-0.249977111117893"/>
      </right>
      <top style="medium">
        <color theme="7" tint="-0.499984740745262"/>
      </top>
      <bottom style="medium">
        <color theme="7" tint="-0.499984740745262"/>
      </bottom>
      <diagonal/>
    </border>
    <border>
      <left/>
      <right style="dotted">
        <color indexed="64"/>
      </right>
      <top style="medium">
        <color theme="7" tint="-0.499984740745262"/>
      </top>
      <bottom style="medium">
        <color theme="7" tint="-0.499984740745262"/>
      </bottom>
      <diagonal/>
    </border>
    <border>
      <left style="dotted">
        <color indexed="64"/>
      </left>
      <right style="dotted">
        <color indexed="64"/>
      </right>
      <top style="medium">
        <color theme="7" tint="-0.499984740745262"/>
      </top>
      <bottom style="medium">
        <color theme="7" tint="-0.499984740745262"/>
      </bottom>
      <diagonal/>
    </border>
    <border>
      <left style="dotted">
        <color indexed="64"/>
      </left>
      <right/>
      <top style="medium">
        <color theme="7" tint="-0.499984740745262"/>
      </top>
      <bottom style="medium">
        <color theme="7" tint="-0.499984740745262"/>
      </bottom>
      <diagonal/>
    </border>
    <border>
      <left style="medium">
        <color theme="7" tint="-0.499984740745262"/>
      </left>
      <right style="dotted">
        <color indexed="64"/>
      </right>
      <top style="medium">
        <color theme="7" tint="-0.499984740745262"/>
      </top>
      <bottom style="medium">
        <color theme="7" tint="-0.499984740745262"/>
      </bottom>
      <diagonal/>
    </border>
    <border>
      <left style="dotted">
        <color indexed="64"/>
      </left>
      <right style="medium">
        <color theme="7" tint="-0.499984740745262"/>
      </right>
      <top style="medium">
        <color theme="7" tint="-0.499984740745262"/>
      </top>
      <bottom style="medium">
        <color theme="7" tint="-0.49998474074526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medium">
        <color theme="7" tint="-0.499984740745262"/>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medium">
        <color theme="2"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theme="0" tint="-0.249977111117893"/>
      </bottom>
      <diagonal/>
    </border>
    <border>
      <left style="medium">
        <color theme="0" tint="-0.249977111117893"/>
      </left>
      <right/>
      <top style="medium">
        <color theme="0" tint="-0.249977111117893"/>
      </top>
      <bottom/>
      <diagonal/>
    </border>
    <border>
      <left/>
      <right style="thin">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medium">
        <color indexed="64"/>
      </bottom>
      <diagonal/>
    </border>
    <border>
      <left/>
      <right style="medium">
        <color theme="0" tint="-0.249977111117893"/>
      </right>
      <top/>
      <bottom style="medium">
        <color theme="0" tint="-0.249977111117893"/>
      </bottom>
      <diagonal/>
    </border>
    <border>
      <left/>
      <right style="medium">
        <color theme="7" tint="-0.499984740745262"/>
      </right>
      <top style="thin">
        <color theme="0" tint="-0.249977111117893"/>
      </top>
      <bottom/>
      <diagonal/>
    </border>
    <border>
      <left/>
      <right style="medium">
        <color theme="7" tint="-0.499984740745262"/>
      </right>
      <top style="thin">
        <color theme="2" tint="-0.499984740745262"/>
      </top>
      <bottom style="medium">
        <color theme="2" tint="-9.9978637043366805E-2"/>
      </bottom>
      <diagonal/>
    </border>
    <border>
      <left style="thin">
        <color theme="2" tint="-0.499984740745262"/>
      </left>
      <right/>
      <top style="medium">
        <color theme="2" tint="-9.9978637043366805E-2"/>
      </top>
      <bottom style="thin">
        <color theme="2" tint="-0.499984740745262"/>
      </bottom>
      <diagonal/>
    </border>
    <border>
      <left/>
      <right/>
      <top style="medium">
        <color theme="2" tint="-9.9978637043366805E-2"/>
      </top>
      <bottom style="thin">
        <color theme="2" tint="-0.499984740745262"/>
      </bottom>
      <diagonal/>
    </border>
    <border>
      <left/>
      <right style="medium">
        <color theme="7" tint="-0.499984740745262"/>
      </right>
      <top style="medium">
        <color theme="2" tint="-9.9978637043366805E-2"/>
      </top>
      <bottom style="thin">
        <color theme="2" tint="-0.499984740745262"/>
      </bottom>
      <diagonal/>
    </border>
    <border>
      <left/>
      <right/>
      <top style="thin">
        <color theme="0" tint="-0.249977111117893"/>
      </top>
      <bottom style="medium">
        <color theme="0" tint="-0.249977111117893"/>
      </bottom>
      <diagonal/>
    </border>
    <border>
      <left style="thin">
        <color indexed="64"/>
      </left>
      <right style="thin">
        <color indexed="64"/>
      </right>
      <top style="thin">
        <color indexed="64"/>
      </top>
      <bottom style="thin">
        <color indexed="64"/>
      </bottom>
      <diagonal/>
    </border>
    <border>
      <left style="medium">
        <color theme="7" tint="-0.499984740745262"/>
      </left>
      <right/>
      <top style="thin">
        <color theme="0" tint="-0.249977111117893"/>
      </top>
      <bottom style="medium">
        <color theme="7" tint="-0.499984740745262"/>
      </bottom>
      <diagonal/>
    </border>
    <border>
      <left/>
      <right/>
      <top style="thin">
        <color theme="0" tint="-0.249977111117893"/>
      </top>
      <bottom style="medium">
        <color theme="7" tint="-0.499984740745262"/>
      </bottom>
      <diagonal/>
    </border>
    <border>
      <left/>
      <right style="medium">
        <color theme="7" tint="-0.499984740745262"/>
      </right>
      <top style="thin">
        <color theme="0" tint="-0.249977111117893"/>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theme="7" tint="-0.499984740745262"/>
      </top>
      <bottom style="medium">
        <color theme="7" tint="-0.499984740745262"/>
      </bottom>
      <diagonal/>
    </border>
    <border>
      <left/>
      <right style="medium">
        <color indexed="64"/>
      </right>
      <top style="medium">
        <color theme="7" tint="-0.499984740745262"/>
      </top>
      <bottom style="medium">
        <color theme="7" tint="-0.499984740745262"/>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medium">
        <color theme="7" tint="-0.499984740745262"/>
      </top>
      <bottom/>
      <diagonal/>
    </border>
    <border>
      <left/>
      <right style="medium">
        <color indexed="64"/>
      </right>
      <top style="medium">
        <color theme="7" tint="-0.499984740745262"/>
      </top>
      <bottom/>
      <diagonal/>
    </border>
    <border>
      <left style="medium">
        <color indexed="64"/>
      </left>
      <right/>
      <top style="thin">
        <color theme="0" tint="-0.249977111117893"/>
      </top>
      <bottom style="medium">
        <color theme="0" tint="-0.249977111117893"/>
      </bottom>
      <diagonal/>
    </border>
    <border>
      <left/>
      <right style="medium">
        <color indexed="64"/>
      </right>
      <top style="thin">
        <color theme="0" tint="-0.249977111117893"/>
      </top>
      <bottom style="medium">
        <color theme="0" tint="-0.249977111117893"/>
      </bottom>
      <diagonal/>
    </border>
    <border>
      <left style="medium">
        <color indexed="64"/>
      </left>
      <right/>
      <top style="medium">
        <color theme="0" tint="-0.249977111117893"/>
      </top>
      <bottom/>
      <diagonal/>
    </border>
    <border>
      <left/>
      <right style="medium">
        <color indexed="64"/>
      </right>
      <top style="medium">
        <color theme="0" tint="-0.249977111117893"/>
      </top>
      <bottom/>
      <diagonal/>
    </border>
    <border>
      <left style="medium">
        <color indexed="64"/>
      </left>
      <right/>
      <top/>
      <bottom style="medium">
        <color theme="0" tint="-0.249977111117893"/>
      </bottom>
      <diagonal/>
    </border>
    <border>
      <left/>
      <right style="medium">
        <color indexed="64"/>
      </right>
      <top/>
      <bottom style="medium">
        <color theme="0" tint="-0.249977111117893"/>
      </bottom>
      <diagonal/>
    </border>
    <border>
      <left style="medium">
        <color indexed="64"/>
      </left>
      <right style="medium">
        <color theme="0" tint="-0.249977111117893"/>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501">
    <xf numFmtId="0" fontId="0" fillId="0" borderId="0" xfId="0"/>
    <xf numFmtId="0" fontId="7" fillId="0" borderId="0" xfId="0" applyFont="1" applyAlignment="1"/>
    <xf numFmtId="0" fontId="7" fillId="0" borderId="0" xfId="0" applyFont="1"/>
    <xf numFmtId="0" fontId="10" fillId="0" borderId="0" xfId="0" applyFont="1" applyAlignment="1"/>
    <xf numFmtId="0" fontId="11" fillId="0" borderId="0" xfId="0" applyFont="1" applyAlignment="1">
      <alignment horizontal="left" vertical="top"/>
    </xf>
    <xf numFmtId="0" fontId="7" fillId="2" borderId="68" xfId="0" applyFont="1" applyFill="1" applyBorder="1" applyAlignment="1" applyProtection="1">
      <alignment horizontal="left"/>
      <protection locked="0"/>
    </xf>
    <xf numFmtId="0" fontId="11" fillId="0" borderId="0" xfId="0" applyFont="1"/>
    <xf numFmtId="0" fontId="13" fillId="0" borderId="62" xfId="0" applyFont="1" applyFill="1" applyBorder="1" applyAlignment="1" applyProtection="1">
      <alignment horizontal="center"/>
      <protection locked="0"/>
    </xf>
    <xf numFmtId="0" fontId="13" fillId="0" borderId="63" xfId="0" applyFont="1" applyFill="1" applyBorder="1" applyAlignment="1" applyProtection="1">
      <alignment horizontal="center"/>
      <protection locked="0"/>
    </xf>
    <xf numFmtId="0" fontId="13" fillId="0" borderId="82" xfId="0" applyFont="1" applyFill="1" applyBorder="1" applyAlignment="1" applyProtection="1">
      <alignment horizontal="center"/>
      <protection locked="0"/>
    </xf>
    <xf numFmtId="0" fontId="13" fillId="0" borderId="32" xfId="0" applyFont="1" applyFill="1" applyBorder="1" applyAlignment="1" applyProtection="1">
      <alignment horizontal="center"/>
      <protection locked="0"/>
    </xf>
    <xf numFmtId="0" fontId="13" fillId="0" borderId="81" xfId="0" applyFont="1" applyFill="1" applyBorder="1" applyAlignment="1" applyProtection="1">
      <alignment horizontal="center"/>
      <protection locked="0"/>
    </xf>
    <xf numFmtId="0" fontId="13" fillId="0" borderId="83" xfId="0" applyFont="1" applyFill="1" applyBorder="1" applyAlignment="1" applyProtection="1">
      <alignment horizontal="center"/>
      <protection locked="0"/>
    </xf>
    <xf numFmtId="0" fontId="13" fillId="0" borderId="80" xfId="0" applyFont="1" applyFill="1" applyBorder="1" applyAlignment="1" applyProtection="1">
      <alignment horizontal="center"/>
      <protection locked="0"/>
    </xf>
    <xf numFmtId="0" fontId="13" fillId="0" borderId="0" xfId="0" applyFont="1" applyBorder="1" applyAlignment="1" applyProtection="1"/>
    <xf numFmtId="0" fontId="6" fillId="0" borderId="0" xfId="0" applyFont="1" applyBorder="1" applyAlignment="1" applyProtection="1"/>
    <xf numFmtId="0" fontId="13" fillId="0" borderId="0" xfId="0" applyFont="1" applyProtection="1"/>
    <xf numFmtId="0" fontId="11" fillId="0" borderId="0" xfId="0" applyFont="1" applyProtection="1"/>
    <xf numFmtId="0" fontId="12" fillId="0" borderId="0" xfId="0" applyFont="1" applyFill="1" applyBorder="1" applyAlignment="1" applyProtection="1">
      <alignment horizontal="left" wrapText="1"/>
    </xf>
    <xf numFmtId="0" fontId="13"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xf numFmtId="0" fontId="6" fillId="0" borderId="0" xfId="0" applyFont="1" applyFill="1" applyBorder="1" applyAlignment="1" applyProtection="1"/>
    <xf numFmtId="0" fontId="13" fillId="0" borderId="0" xfId="0" applyFont="1" applyFill="1" applyProtection="1"/>
    <xf numFmtId="0" fontId="11" fillId="0" borderId="0" xfId="0" applyFont="1" applyFill="1" applyProtection="1"/>
    <xf numFmtId="0" fontId="7" fillId="0" borderId="0" xfId="0" applyFont="1" applyFill="1" applyAlignment="1"/>
    <xf numFmtId="0" fontId="11" fillId="0" borderId="0" xfId="0" applyFont="1" applyFill="1" applyAlignment="1">
      <alignment horizontal="center"/>
    </xf>
    <xf numFmtId="0" fontId="11" fillId="0" borderId="0" xfId="0" applyFont="1" applyFill="1"/>
    <xf numFmtId="0" fontId="17" fillId="0" borderId="0" xfId="0" applyFont="1" applyAlignment="1">
      <alignment horizontal="center" vertical="center"/>
    </xf>
    <xf numFmtId="0" fontId="11" fillId="0" borderId="0" xfId="0" applyFont="1" applyAlignment="1"/>
    <xf numFmtId="0" fontId="18" fillId="0" borderId="0" xfId="0" applyFont="1" applyAlignment="1">
      <alignment horizontal="center" vertical="center" wrapText="1"/>
    </xf>
    <xf numFmtId="0" fontId="6" fillId="0" borderId="0" xfId="0" applyFont="1" applyBorder="1" applyAlignment="1" applyProtection="1">
      <alignment horizontal="center" vertical="center" wrapText="1"/>
    </xf>
    <xf numFmtId="0" fontId="19" fillId="0" borderId="0" xfId="0" applyFont="1"/>
    <xf numFmtId="164" fontId="11" fillId="0" borderId="0" xfId="0" applyNumberFormat="1" applyFont="1"/>
    <xf numFmtId="0" fontId="28" fillId="0" borderId="41" xfId="0" applyFont="1" applyFill="1" applyBorder="1" applyAlignment="1" applyProtection="1">
      <alignment horizontal="center" vertical="center"/>
    </xf>
    <xf numFmtId="49" fontId="28" fillId="0" borderId="41"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xf>
    <xf numFmtId="49" fontId="28" fillId="0" borderId="39" xfId="0" applyNumberFormat="1" applyFont="1" applyFill="1" applyBorder="1" applyAlignment="1" applyProtection="1">
      <alignment horizontal="center" vertical="center"/>
      <protection locked="0"/>
    </xf>
    <xf numFmtId="0" fontId="28" fillId="0" borderId="39" xfId="0" applyFont="1" applyFill="1" applyBorder="1" applyAlignment="1" applyProtection="1">
      <alignment horizontal="center" vertical="center"/>
      <protection locked="0"/>
    </xf>
    <xf numFmtId="0" fontId="5" fillId="0" borderId="0" xfId="0" applyFont="1" applyBorder="1" applyAlignment="1" applyProtection="1">
      <alignment horizontal="right" vertical="center"/>
    </xf>
    <xf numFmtId="0" fontId="33" fillId="0" borderId="0" xfId="0" applyFont="1" applyProtection="1"/>
    <xf numFmtId="0" fontId="12" fillId="0" borderId="0" xfId="0" applyFont="1" applyProtection="1"/>
    <xf numFmtId="0" fontId="34" fillId="0" borderId="0" xfId="0" applyFont="1" applyBorder="1" applyAlignment="1" applyProtection="1">
      <alignment horizontal="right"/>
    </xf>
    <xf numFmtId="0" fontId="35" fillId="0" borderId="0" xfId="0" applyFont="1" applyBorder="1" applyAlignment="1" applyProtection="1">
      <alignment horizontal="right"/>
    </xf>
    <xf numFmtId="0" fontId="20" fillId="2" borderId="84" xfId="0" applyFont="1" applyFill="1" applyBorder="1" applyAlignment="1" applyProtection="1">
      <alignment horizontal="center"/>
      <protection locked="0"/>
    </xf>
    <xf numFmtId="0" fontId="20" fillId="2" borderId="82" xfId="0" applyFont="1" applyFill="1" applyBorder="1" applyAlignment="1" applyProtection="1">
      <alignment horizontal="center"/>
      <protection locked="0"/>
    </xf>
    <xf numFmtId="0" fontId="20" fillId="2" borderId="32" xfId="0" applyFont="1" applyFill="1" applyBorder="1" applyAlignment="1" applyProtection="1">
      <alignment horizontal="center"/>
      <protection locked="0"/>
    </xf>
    <xf numFmtId="0" fontId="20" fillId="2" borderId="85" xfId="0" applyFont="1" applyFill="1" applyBorder="1" applyAlignment="1" applyProtection="1">
      <alignment horizontal="center"/>
      <protection locked="0"/>
    </xf>
    <xf numFmtId="0" fontId="20" fillId="2" borderId="33" xfId="0" applyFont="1" applyFill="1" applyBorder="1" applyAlignment="1" applyProtection="1">
      <alignment horizontal="center"/>
      <protection locked="0"/>
    </xf>
    <xf numFmtId="0" fontId="39" fillId="0" borderId="0" xfId="0" applyFont="1" applyProtection="1"/>
    <xf numFmtId="0" fontId="41" fillId="0" borderId="0" xfId="0" applyFont="1" applyProtection="1"/>
    <xf numFmtId="0" fontId="23" fillId="0" borderId="0" xfId="0" applyFont="1" applyProtection="1"/>
    <xf numFmtId="0" fontId="11" fillId="0" borderId="0" xfId="0" applyFont="1" applyBorder="1" applyProtection="1"/>
    <xf numFmtId="0" fontId="33" fillId="0" borderId="0" xfId="0" applyFont="1" applyBorder="1" applyProtection="1"/>
    <xf numFmtId="0" fontId="12" fillId="0" borderId="0" xfId="0" applyFont="1" applyBorder="1" applyProtection="1"/>
    <xf numFmtId="0" fontId="32" fillId="3" borderId="14" xfId="0" applyFont="1" applyFill="1" applyBorder="1" applyAlignment="1" applyProtection="1">
      <alignment horizontal="center" vertical="center" wrapText="1"/>
    </xf>
    <xf numFmtId="0" fontId="11" fillId="0" borderId="0" xfId="0" applyFont="1" applyAlignment="1" applyProtection="1"/>
    <xf numFmtId="0" fontId="33" fillId="0" borderId="0" xfId="0" applyFont="1" applyAlignment="1" applyProtection="1"/>
    <xf numFmtId="0" fontId="12" fillId="0" borderId="0" xfId="0" applyFont="1" applyAlignment="1" applyProtection="1"/>
    <xf numFmtId="0" fontId="20" fillId="0" borderId="0" xfId="0" applyFont="1" applyProtection="1"/>
    <xf numFmtId="0" fontId="55" fillId="0" borderId="0" xfId="0" applyFont="1" applyFill="1" applyBorder="1" applyAlignment="1" applyProtection="1">
      <alignment horizontal="left"/>
    </xf>
    <xf numFmtId="0" fontId="11" fillId="0" borderId="0" xfId="0" applyFont="1" applyFill="1" applyBorder="1" applyAlignment="1" applyProtection="1"/>
    <xf numFmtId="0" fontId="51" fillId="0" borderId="86" xfId="0" applyFont="1" applyFill="1" applyBorder="1" applyAlignment="1" applyProtection="1">
      <alignment vertical="center"/>
    </xf>
    <xf numFmtId="0" fontId="51" fillId="0" borderId="0" xfId="0" applyFont="1" applyFill="1" applyBorder="1" applyAlignment="1" applyProtection="1">
      <alignment vertical="center"/>
    </xf>
    <xf numFmtId="0" fontId="18" fillId="0" borderId="86" xfId="0" applyFont="1" applyFill="1" applyBorder="1" applyAlignment="1" applyProtection="1">
      <alignment vertical="center" wrapText="1"/>
    </xf>
    <xf numFmtId="166" fontId="18" fillId="0" borderId="86" xfId="0" applyNumberFormat="1" applyFont="1" applyFill="1" applyBorder="1" applyAlignment="1" applyProtection="1">
      <alignment vertical="center"/>
    </xf>
    <xf numFmtId="166" fontId="18" fillId="0" borderId="0" xfId="0" applyNumberFormat="1" applyFont="1" applyFill="1" applyBorder="1" applyAlignment="1" applyProtection="1">
      <alignment vertical="center"/>
    </xf>
    <xf numFmtId="0" fontId="20" fillId="0" borderId="0" xfId="0" applyFont="1" applyFill="1" applyProtection="1"/>
    <xf numFmtId="0" fontId="33" fillId="0" borderId="0" xfId="0" applyFont="1" applyFill="1" applyProtection="1"/>
    <xf numFmtId="0" fontId="12" fillId="0" borderId="0" xfId="0" applyFont="1" applyFill="1" applyProtection="1"/>
    <xf numFmtId="164" fontId="11" fillId="0" borderId="0" xfId="0" quotePrefix="1" applyNumberFormat="1" applyFont="1" applyBorder="1" applyAlignment="1" applyProtection="1">
      <alignment vertical="center"/>
    </xf>
    <xf numFmtId="164" fontId="12" fillId="0" borderId="0" xfId="0" applyNumberFormat="1" applyFont="1" applyBorder="1" applyAlignment="1" applyProtection="1"/>
    <xf numFmtId="0" fontId="12" fillId="0" borderId="0" xfId="0" applyFont="1" applyBorder="1" applyAlignment="1" applyProtection="1"/>
    <xf numFmtId="0" fontId="20" fillId="0" borderId="0" xfId="0" applyFont="1" applyBorder="1" applyAlignment="1" applyProtection="1"/>
    <xf numFmtId="0" fontId="56" fillId="0" borderId="0" xfId="0" applyFont="1" applyBorder="1" applyAlignment="1" applyProtection="1"/>
    <xf numFmtId="0" fontId="11" fillId="0" borderId="86" xfId="0" applyFont="1" applyFill="1" applyBorder="1" applyProtection="1"/>
    <xf numFmtId="0" fontId="11" fillId="0" borderId="0" xfId="0" applyFont="1" applyFill="1" applyBorder="1" applyProtection="1"/>
    <xf numFmtId="0" fontId="11" fillId="0" borderId="0" xfId="0" applyFont="1" applyFill="1" applyBorder="1" applyAlignment="1" applyProtection="1">
      <alignment vertical="center" wrapText="1"/>
    </xf>
    <xf numFmtId="164" fontId="17" fillId="0" borderId="0" xfId="0" applyNumberFormat="1" applyFont="1" applyFill="1" applyBorder="1" applyAlignment="1" applyProtection="1">
      <alignment vertical="center"/>
    </xf>
    <xf numFmtId="167" fontId="17" fillId="0" borderId="0" xfId="0" applyNumberFormat="1" applyFont="1" applyFill="1" applyBorder="1" applyAlignment="1" applyProtection="1">
      <alignment vertical="center"/>
    </xf>
    <xf numFmtId="164" fontId="11" fillId="0" borderId="0" xfId="0" quotePrefix="1" applyNumberFormat="1" applyFont="1" applyBorder="1" applyAlignment="1" applyProtection="1">
      <alignment horizontal="center" vertical="center"/>
    </xf>
    <xf numFmtId="164" fontId="11" fillId="0" borderId="0" xfId="0" quotePrefix="1" applyNumberFormat="1" applyFont="1" applyBorder="1" applyAlignment="1" applyProtection="1">
      <alignment horizontal="left" vertical="center"/>
    </xf>
    <xf numFmtId="0" fontId="56" fillId="0" borderId="0" xfId="0" applyFont="1" applyBorder="1" applyProtection="1"/>
    <xf numFmtId="0" fontId="17" fillId="0" borderId="0" xfId="0" applyFont="1" applyAlignment="1" applyProtection="1"/>
    <xf numFmtId="0" fontId="11" fillId="0" borderId="102" xfId="0" applyFont="1" applyFill="1" applyBorder="1" applyProtection="1"/>
    <xf numFmtId="0" fontId="24" fillId="0" borderId="0" xfId="0" applyFont="1" applyAlignment="1">
      <alignment vertical="top"/>
    </xf>
    <xf numFmtId="0" fontId="25" fillId="0" borderId="0" xfId="0" applyFont="1" applyAlignment="1">
      <alignment vertical="top"/>
    </xf>
    <xf numFmtId="0" fontId="64" fillId="0" borderId="0" xfId="0" applyFont="1" applyAlignment="1">
      <alignment vertical="top"/>
    </xf>
    <xf numFmtId="0" fontId="7" fillId="0" borderId="0" xfId="0" applyFont="1" applyAlignment="1">
      <alignment vertical="top"/>
    </xf>
    <xf numFmtId="0" fontId="20" fillId="0" borderId="0" xfId="0" applyFont="1" applyAlignment="1">
      <alignment vertical="top"/>
    </xf>
    <xf numFmtId="0" fontId="10" fillId="0" borderId="0" xfId="0" applyFont="1" applyAlignment="1">
      <alignment vertical="top"/>
    </xf>
    <xf numFmtId="0" fontId="65" fillId="0" borderId="0" xfId="0" applyFont="1" applyAlignment="1">
      <alignment horizontal="center" vertical="center" textRotation="90" wrapText="1"/>
    </xf>
    <xf numFmtId="0" fontId="65" fillId="0" borderId="0" xfId="0" applyFont="1" applyAlignment="1">
      <alignment vertical="top"/>
    </xf>
    <xf numFmtId="0" fontId="66" fillId="0" borderId="0" xfId="0" applyFont="1" applyAlignment="1">
      <alignment horizontal="right" vertical="top"/>
    </xf>
    <xf numFmtId="0" fontId="57" fillId="0" borderId="0" xfId="0" applyFont="1" applyAlignment="1">
      <alignment vertical="top"/>
    </xf>
    <xf numFmtId="0" fontId="51" fillId="0" borderId="0" xfId="0" applyFont="1" applyAlignment="1">
      <alignment vertical="top"/>
    </xf>
    <xf numFmtId="0" fontId="51" fillId="0" borderId="0" xfId="0" applyFont="1" applyFill="1" applyAlignment="1">
      <alignment vertical="top"/>
    </xf>
    <xf numFmtId="0" fontId="51" fillId="0" borderId="0" xfId="0" applyFont="1" applyAlignment="1">
      <alignment vertical="top" wrapText="1"/>
    </xf>
    <xf numFmtId="0" fontId="51" fillId="0" borderId="0" xfId="0" applyFont="1" applyBorder="1" applyAlignment="1">
      <alignment vertical="top" wrapText="1"/>
    </xf>
    <xf numFmtId="0" fontId="58" fillId="0" borderId="0" xfId="0" applyFont="1" applyAlignment="1">
      <alignment horizontal="right" vertical="top"/>
    </xf>
    <xf numFmtId="0" fontId="58" fillId="0" borderId="0" xfId="0" applyFont="1" applyBorder="1" applyAlignment="1">
      <alignment horizontal="center" vertical="top"/>
    </xf>
    <xf numFmtId="0" fontId="7" fillId="0" borderId="0" xfId="0" applyFont="1" applyAlignment="1">
      <alignment horizontal="justify" vertical="top"/>
    </xf>
    <xf numFmtId="0" fontId="7" fillId="0" borderId="0" xfId="0" applyFont="1" applyAlignment="1">
      <alignment horizontal="justify" vertical="top" wrapText="1"/>
    </xf>
    <xf numFmtId="0" fontId="7" fillId="0" borderId="0" xfId="0" applyFont="1" applyAlignment="1">
      <alignment vertical="center"/>
    </xf>
    <xf numFmtId="0" fontId="69" fillId="0" borderId="0" xfId="0" applyFont="1" applyBorder="1" applyAlignment="1">
      <alignment horizontal="justify" vertical="top"/>
    </xf>
    <xf numFmtId="0" fontId="51" fillId="0" borderId="0" xfId="0" applyFont="1" applyAlignment="1">
      <alignment vertical="center"/>
    </xf>
    <xf numFmtId="0" fontId="70" fillId="0" borderId="0" xfId="1" applyFont="1" applyBorder="1" applyAlignment="1" applyProtection="1">
      <alignment vertical="center"/>
      <protection locked="0"/>
    </xf>
    <xf numFmtId="0" fontId="19" fillId="0" borderId="0" xfId="0" applyFont="1" applyAlignment="1">
      <alignment vertical="top"/>
    </xf>
    <xf numFmtId="0" fontId="11" fillId="0" borderId="0" xfId="0" applyFont="1" applyAlignment="1">
      <alignment vertical="top"/>
    </xf>
    <xf numFmtId="0" fontId="27" fillId="0" borderId="0" xfId="0" applyFont="1" applyAlignment="1">
      <alignment horizontal="right" vertical="top"/>
    </xf>
    <xf numFmtId="0" fontId="71" fillId="0" borderId="0" xfId="0" applyFont="1" applyFill="1" applyBorder="1" applyAlignment="1">
      <alignment horizontal="center" vertical="center"/>
    </xf>
    <xf numFmtId="0" fontId="20" fillId="2" borderId="31" xfId="0" applyFont="1" applyFill="1" applyBorder="1" applyAlignment="1" applyProtection="1">
      <alignment horizontal="center"/>
      <protection locked="0"/>
    </xf>
    <xf numFmtId="0" fontId="74" fillId="0" borderId="39" xfId="0" applyFont="1" applyFill="1" applyBorder="1" applyAlignment="1">
      <alignment horizontal="center" vertical="center"/>
    </xf>
    <xf numFmtId="0" fontId="27" fillId="0" borderId="39" xfId="0" applyFont="1" applyFill="1" applyBorder="1" applyAlignment="1">
      <alignment horizontal="center" vertical="center"/>
    </xf>
    <xf numFmtId="0" fontId="11" fillId="0" borderId="109" xfId="0" applyFont="1" applyFill="1" applyBorder="1" applyProtection="1"/>
    <xf numFmtId="0" fontId="11" fillId="0" borderId="97" xfId="0" applyFont="1" applyFill="1" applyBorder="1" applyProtection="1"/>
    <xf numFmtId="0" fontId="45" fillId="2" borderId="0" xfId="0" applyFont="1" applyFill="1" applyBorder="1" applyAlignment="1" applyProtection="1">
      <alignment horizontal="justify" vertical="center" wrapText="1"/>
    </xf>
    <xf numFmtId="0" fontId="11" fillId="2" borderId="0" xfId="0" applyFont="1" applyFill="1" applyBorder="1" applyAlignment="1" applyProtection="1">
      <alignment horizontal="left" vertical="top"/>
    </xf>
    <xf numFmtId="0" fontId="7"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7" fillId="2" borderId="0" xfId="0" applyFont="1" applyFill="1" applyBorder="1" applyAlignment="1" applyProtection="1"/>
    <xf numFmtId="0" fontId="50" fillId="2" borderId="0" xfId="0" applyFont="1" applyFill="1" applyBorder="1" applyAlignment="1" applyProtection="1"/>
    <xf numFmtId="2" fontId="7" fillId="2" borderId="0" xfId="0" applyNumberFormat="1" applyFont="1" applyFill="1" applyBorder="1" applyAlignment="1" applyProtection="1">
      <alignment horizontal="center" vertical="center"/>
    </xf>
    <xf numFmtId="0" fontId="7" fillId="2" borderId="0" xfId="0" applyFont="1" applyFill="1" applyBorder="1" applyAlignment="1" applyProtection="1">
      <alignment vertical="center" wrapText="1"/>
    </xf>
    <xf numFmtId="49" fontId="17" fillId="2" borderId="29" xfId="0" applyNumberFormat="1" applyFont="1" applyFill="1" applyBorder="1" applyAlignment="1" applyProtection="1">
      <alignment horizontal="center" vertical="center" wrapText="1"/>
    </xf>
    <xf numFmtId="0" fontId="52" fillId="2" borderId="26" xfId="0" applyFont="1" applyFill="1" applyBorder="1" applyAlignment="1" applyProtection="1">
      <alignment vertical="center" wrapText="1"/>
    </xf>
    <xf numFmtId="0" fontId="53" fillId="2" borderId="26" xfId="0" applyFont="1" applyFill="1" applyBorder="1" applyAlignment="1" applyProtection="1">
      <alignment vertical="center" wrapText="1"/>
    </xf>
    <xf numFmtId="0" fontId="7" fillId="2" borderId="0" xfId="0" applyFont="1" applyFill="1" applyBorder="1" applyAlignment="1" applyProtection="1">
      <alignment horizontal="justify" vertical="center" wrapText="1"/>
    </xf>
    <xf numFmtId="0" fontId="11" fillId="2" borderId="87" xfId="0" applyFont="1" applyFill="1" applyBorder="1" applyAlignment="1" applyProtection="1"/>
    <xf numFmtId="0" fontId="22" fillId="2" borderId="0" xfId="0" applyFont="1" applyFill="1" applyBorder="1" applyAlignment="1" applyProtection="1">
      <alignment horizontal="justify" vertical="center" wrapText="1"/>
    </xf>
    <xf numFmtId="0" fontId="11" fillId="2" borderId="0" xfId="0" applyFont="1" applyFill="1" applyBorder="1" applyAlignment="1" applyProtection="1">
      <alignment wrapText="1"/>
    </xf>
    <xf numFmtId="0" fontId="11" fillId="2" borderId="0" xfId="0" applyFont="1" applyFill="1" applyBorder="1" applyProtection="1"/>
    <xf numFmtId="0" fontId="11" fillId="2" borderId="0" xfId="0" applyFont="1" applyFill="1" applyBorder="1" applyAlignment="1" applyProtection="1">
      <alignment vertical="top" wrapText="1"/>
    </xf>
    <xf numFmtId="0" fontId="51" fillId="2" borderId="0" xfId="0" applyFont="1" applyFill="1" applyBorder="1" applyAlignment="1" applyProtection="1">
      <alignment vertical="center"/>
    </xf>
    <xf numFmtId="0" fontId="51" fillId="2" borderId="87" xfId="0" applyFont="1" applyFill="1" applyBorder="1" applyAlignment="1" applyProtection="1">
      <alignment vertical="center"/>
    </xf>
    <xf numFmtId="0" fontId="18" fillId="2" borderId="0" xfId="0" applyFont="1" applyFill="1" applyBorder="1" applyAlignment="1" applyProtection="1">
      <alignment vertical="center" wrapText="1"/>
    </xf>
    <xf numFmtId="166" fontId="18" fillId="2" borderId="0" xfId="0" applyNumberFormat="1" applyFont="1" applyFill="1" applyBorder="1" applyAlignment="1" applyProtection="1">
      <alignment vertical="center"/>
    </xf>
    <xf numFmtId="0" fontId="77" fillId="2" borderId="0" xfId="0" applyFont="1" applyFill="1" applyBorder="1" applyAlignment="1" applyProtection="1">
      <alignment horizontal="left" vertical="top"/>
    </xf>
    <xf numFmtId="0" fontId="20" fillId="2" borderId="0" xfId="0" applyFont="1" applyFill="1" applyBorder="1" applyProtection="1"/>
    <xf numFmtId="0" fontId="20" fillId="2" borderId="87" xfId="0" applyFont="1" applyFill="1" applyBorder="1" applyProtection="1"/>
    <xf numFmtId="0" fontId="38" fillId="2" borderId="0" xfId="0" applyFont="1" applyFill="1" applyBorder="1" applyAlignment="1" applyProtection="1">
      <alignment horizontal="left" vertical="top"/>
    </xf>
    <xf numFmtId="0" fontId="11" fillId="2" borderId="87" xfId="0" applyFont="1" applyFill="1" applyBorder="1" applyProtection="1"/>
    <xf numFmtId="166" fontId="18" fillId="2" borderId="87" xfId="0" applyNumberFormat="1" applyFont="1" applyFill="1" applyBorder="1" applyAlignment="1" applyProtection="1">
      <alignment vertical="center"/>
    </xf>
    <xf numFmtId="0" fontId="42" fillId="2" borderId="87" xfId="0" applyFont="1" applyFill="1" applyBorder="1" applyAlignment="1" applyProtection="1">
      <alignment horizontal="center"/>
      <protection locked="0"/>
    </xf>
    <xf numFmtId="0" fontId="39" fillId="0" borderId="0" xfId="0" applyFont="1" applyBorder="1" applyProtection="1"/>
    <xf numFmtId="0" fontId="11" fillId="2" borderId="87" xfId="0" applyFont="1" applyFill="1" applyBorder="1" applyAlignment="1" applyProtection="1">
      <alignment horizontal="right"/>
    </xf>
    <xf numFmtId="0" fontId="20" fillId="2" borderId="87" xfId="0" applyFont="1" applyFill="1" applyBorder="1" applyAlignment="1" applyProtection="1">
      <alignment horizontal="center"/>
      <protection locked="0"/>
    </xf>
    <xf numFmtId="0" fontId="17" fillId="2" borderId="87" xfId="0" applyFont="1" applyFill="1" applyBorder="1" applyAlignment="1" applyProtection="1">
      <alignment horizontal="right"/>
    </xf>
    <xf numFmtId="0" fontId="15" fillId="4" borderId="0" xfId="0" applyFont="1" applyFill="1" applyBorder="1" applyAlignment="1" applyProtection="1">
      <alignment horizontal="center" vertical="center"/>
      <protection locked="0"/>
    </xf>
    <xf numFmtId="49" fontId="51"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left" vertical="center" wrapText="1"/>
    </xf>
    <xf numFmtId="49" fontId="17" fillId="2" borderId="0" xfId="0" applyNumberFormat="1" applyFont="1" applyFill="1" applyBorder="1" applyAlignment="1" applyProtection="1">
      <alignment horizontal="center" vertical="center" wrapText="1"/>
    </xf>
    <xf numFmtId="0" fontId="11" fillId="0" borderId="0" xfId="0" applyFont="1" applyBorder="1" applyAlignment="1" applyProtection="1"/>
    <xf numFmtId="0" fontId="11" fillId="2" borderId="0" xfId="0" applyFont="1" applyFill="1" applyBorder="1" applyAlignment="1" applyProtection="1"/>
    <xf numFmtId="0" fontId="36" fillId="3" borderId="0" xfId="0" applyFont="1" applyFill="1" applyBorder="1" applyAlignment="1" applyProtection="1">
      <alignment horizontal="right"/>
    </xf>
    <xf numFmtId="164" fontId="11" fillId="0" borderId="0" xfId="0" applyNumberFormat="1" applyFont="1" applyBorder="1" applyAlignment="1" applyProtection="1">
      <alignment vertical="center" wrapText="1"/>
    </xf>
    <xf numFmtId="0" fontId="5" fillId="0" borderId="115" xfId="0" applyFont="1" applyBorder="1" applyAlignment="1" applyProtection="1">
      <alignment horizontal="right" vertical="center"/>
    </xf>
    <xf numFmtId="0" fontId="20" fillId="2" borderId="123" xfId="0" applyFont="1" applyFill="1" applyBorder="1" applyAlignment="1" applyProtection="1">
      <alignment horizontal="left"/>
      <protection locked="0"/>
    </xf>
    <xf numFmtId="0" fontId="20" fillId="2" borderId="117" xfId="0" applyFont="1" applyFill="1" applyBorder="1" applyAlignment="1" applyProtection="1">
      <alignment horizontal="left"/>
      <protection locked="0"/>
    </xf>
    <xf numFmtId="0" fontId="7" fillId="2" borderId="117" xfId="0" applyFont="1" applyFill="1" applyBorder="1" applyAlignment="1">
      <alignment horizontal="left"/>
    </xf>
    <xf numFmtId="0" fontId="42" fillId="2" borderId="117" xfId="0" applyFont="1" applyFill="1" applyBorder="1" applyAlignment="1" applyProtection="1">
      <alignment horizontal="center"/>
      <protection locked="0"/>
    </xf>
    <xf numFmtId="0" fontId="11" fillId="2" borderId="124" xfId="0" applyFont="1" applyFill="1" applyBorder="1" applyAlignment="1" applyProtection="1">
      <alignment horizontal="right"/>
    </xf>
    <xf numFmtId="0" fontId="42" fillId="2" borderId="125" xfId="0" applyFont="1" applyFill="1" applyBorder="1" applyAlignment="1" applyProtection="1">
      <alignment horizontal="center"/>
      <protection locked="0"/>
    </xf>
    <xf numFmtId="0" fontId="45" fillId="2" borderId="93" xfId="0" applyFont="1" applyFill="1" applyBorder="1" applyAlignment="1" applyProtection="1">
      <alignment horizontal="justify" vertical="center" wrapText="1"/>
    </xf>
    <xf numFmtId="0" fontId="45" fillId="2" borderId="117" xfId="0" applyFont="1" applyFill="1" applyBorder="1" applyAlignment="1" applyProtection="1">
      <alignment horizontal="justify" vertical="center" wrapText="1"/>
    </xf>
    <xf numFmtId="0" fontId="11" fillId="2" borderId="93" xfId="0" applyFont="1" applyFill="1" applyBorder="1" applyAlignment="1" applyProtection="1">
      <alignment horizontal="left" vertical="top"/>
    </xf>
    <xf numFmtId="0" fontId="11" fillId="2" borderId="117" xfId="0" applyFont="1" applyFill="1" applyBorder="1" applyAlignment="1" applyProtection="1"/>
    <xf numFmtId="0" fontId="7" fillId="2" borderId="93" xfId="0" applyFont="1" applyFill="1" applyBorder="1" applyAlignment="1" applyProtection="1">
      <alignment horizontal="left" vertical="center"/>
    </xf>
    <xf numFmtId="0" fontId="11" fillId="2" borderId="93" xfId="0" applyFont="1" applyFill="1" applyBorder="1" applyAlignment="1" applyProtection="1"/>
    <xf numFmtId="0" fontId="7" fillId="2" borderId="93" xfId="0" applyFont="1" applyFill="1" applyBorder="1" applyAlignment="1" applyProtection="1">
      <alignment horizontal="left" vertical="top"/>
    </xf>
    <xf numFmtId="0" fontId="7" fillId="2" borderId="117" xfId="0" applyFont="1" applyFill="1" applyBorder="1" applyAlignment="1" applyProtection="1">
      <alignment horizontal="center" vertical="center" wrapText="1"/>
    </xf>
    <xf numFmtId="0" fontId="17" fillId="2" borderId="93" xfId="0" applyFont="1" applyFill="1" applyBorder="1" applyAlignment="1" applyProtection="1">
      <alignment horizontal="left" vertical="center" wrapText="1"/>
    </xf>
    <xf numFmtId="49" fontId="17" fillId="2" borderId="117" xfId="0" applyNumberFormat="1"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7" fillId="2" borderId="93" xfId="0" applyFont="1" applyFill="1" applyBorder="1" applyAlignment="1" applyProtection="1">
      <alignment horizontal="justify" vertical="center" wrapText="1"/>
    </xf>
    <xf numFmtId="0" fontId="7" fillId="2" borderId="117" xfId="0" applyFont="1" applyFill="1" applyBorder="1" applyAlignment="1" applyProtection="1">
      <alignment horizontal="justify" vertical="center" wrapText="1"/>
    </xf>
    <xf numFmtId="0" fontId="22" fillId="2" borderId="93" xfId="0" applyFont="1" applyFill="1" applyBorder="1" applyAlignment="1" applyProtection="1">
      <alignment horizontal="justify" vertical="center" wrapText="1"/>
    </xf>
    <xf numFmtId="0" fontId="22" fillId="2" borderId="117" xfId="0" applyFont="1" applyFill="1" applyBorder="1" applyAlignment="1" applyProtection="1">
      <alignment horizontal="justify" vertical="center" wrapText="1"/>
    </xf>
    <xf numFmtId="0" fontId="11" fillId="2" borderId="117" xfId="0" applyFont="1" applyFill="1" applyBorder="1" applyProtection="1"/>
    <xf numFmtId="0" fontId="11" fillId="2" borderId="93" xfId="0" applyFont="1" applyFill="1" applyBorder="1" applyProtection="1"/>
    <xf numFmtId="0" fontId="11" fillId="2" borderId="117" xfId="0" applyFont="1" applyFill="1" applyBorder="1" applyAlignment="1" applyProtection="1">
      <alignment horizontal="center" vertical="center" wrapText="1"/>
    </xf>
    <xf numFmtId="0" fontId="7" fillId="2" borderId="117" xfId="0" applyFont="1" applyFill="1" applyBorder="1" applyAlignment="1" applyProtection="1">
      <alignment vertical="center" wrapText="1"/>
    </xf>
    <xf numFmtId="0" fontId="55" fillId="0" borderId="93" xfId="0" applyFont="1" applyFill="1" applyBorder="1" applyAlignment="1" applyProtection="1">
      <alignment horizontal="left"/>
    </xf>
    <xf numFmtId="0" fontId="7" fillId="0" borderId="123" xfId="0" applyFont="1" applyFill="1" applyBorder="1" applyAlignment="1" applyProtection="1">
      <alignment horizontal="center" vertical="center" wrapText="1"/>
    </xf>
    <xf numFmtId="0" fontId="77" fillId="2" borderId="93" xfId="0" applyFont="1" applyFill="1" applyBorder="1" applyAlignment="1" applyProtection="1">
      <alignment horizontal="left" vertical="top"/>
    </xf>
    <xf numFmtId="0" fontId="38" fillId="2" borderId="117" xfId="0" applyFont="1" applyFill="1" applyBorder="1" applyAlignment="1" applyProtection="1">
      <alignment horizontal="left" vertical="top"/>
    </xf>
    <xf numFmtId="164" fontId="11" fillId="2" borderId="117" xfId="0" applyNumberFormat="1" applyFont="1" applyFill="1" applyBorder="1" applyAlignment="1" applyProtection="1">
      <alignment vertical="center" wrapText="1"/>
    </xf>
    <xf numFmtId="164" fontId="11" fillId="2" borderId="117" xfId="0" applyNumberFormat="1" applyFont="1" applyFill="1" applyBorder="1" applyAlignment="1" applyProtection="1">
      <alignment horizontal="center" vertical="center" wrapText="1"/>
    </xf>
    <xf numFmtId="0" fontId="20" fillId="2" borderId="93" xfId="0" applyFont="1" applyFill="1" applyBorder="1" applyProtection="1"/>
    <xf numFmtId="0" fontId="20" fillId="2" borderId="124" xfId="0" applyFont="1" applyFill="1" applyBorder="1" applyProtection="1"/>
    <xf numFmtId="0" fontId="11" fillId="2" borderId="125" xfId="0" applyFont="1" applyFill="1" applyBorder="1" applyProtection="1"/>
    <xf numFmtId="0" fontId="11" fillId="0" borderId="128" xfId="0" applyFont="1" applyFill="1" applyBorder="1" applyProtection="1"/>
    <xf numFmtId="0" fontId="11" fillId="0" borderId="129" xfId="0" applyFont="1" applyFill="1" applyBorder="1" applyProtection="1"/>
    <xf numFmtId="0" fontId="11" fillId="0" borderId="93" xfId="0" applyFont="1" applyFill="1" applyBorder="1" applyAlignment="1" applyProtection="1">
      <alignment vertical="center" wrapText="1"/>
    </xf>
    <xf numFmtId="0" fontId="11" fillId="0" borderId="117" xfId="0" applyFont="1" applyFill="1" applyBorder="1" applyProtection="1"/>
    <xf numFmtId="164" fontId="17" fillId="0" borderId="117" xfId="0" applyNumberFormat="1" applyFont="1" applyFill="1" applyBorder="1" applyAlignment="1" applyProtection="1">
      <alignment vertical="center"/>
    </xf>
    <xf numFmtId="0" fontId="11" fillId="3" borderId="93" xfId="0" applyFont="1" applyFill="1" applyBorder="1" applyAlignment="1" applyProtection="1">
      <alignment vertical="center" wrapText="1"/>
    </xf>
    <xf numFmtId="164" fontId="11" fillId="0" borderId="117" xfId="0" applyNumberFormat="1" applyFont="1" applyFill="1" applyBorder="1" applyAlignment="1" applyProtection="1">
      <alignment horizontal="center" vertical="center"/>
    </xf>
    <xf numFmtId="164" fontId="17" fillId="0" borderId="93" xfId="0" applyNumberFormat="1" applyFont="1" applyFill="1" applyBorder="1" applyAlignment="1" applyProtection="1">
      <alignment vertical="center"/>
    </xf>
    <xf numFmtId="164" fontId="17" fillId="0" borderId="134" xfId="0" applyNumberFormat="1" applyFont="1" applyFill="1" applyBorder="1" applyAlignment="1" applyProtection="1">
      <alignment vertical="center"/>
    </xf>
    <xf numFmtId="0" fontId="11" fillId="0" borderId="135" xfId="0" applyFont="1" applyFill="1" applyBorder="1" applyProtection="1"/>
    <xf numFmtId="0" fontId="11" fillId="0" borderId="136" xfId="0" applyFont="1" applyFill="1" applyBorder="1" applyProtection="1"/>
    <xf numFmtId="0" fontId="82" fillId="0" borderId="81" xfId="0" applyFont="1" applyFill="1" applyBorder="1" applyAlignment="1" applyProtection="1">
      <alignment horizontal="center"/>
    </xf>
    <xf numFmtId="0" fontId="22" fillId="3" borderId="130" xfId="0" applyFont="1" applyFill="1" applyBorder="1" applyAlignment="1" applyProtection="1">
      <alignment horizontal="center" vertical="center" wrapText="1"/>
    </xf>
    <xf numFmtId="0" fontId="22" fillId="3" borderId="95" xfId="0" applyFont="1" applyFill="1" applyBorder="1" applyAlignment="1" applyProtection="1">
      <alignment horizontal="center" vertical="center" wrapText="1"/>
    </xf>
    <xf numFmtId="0" fontId="22" fillId="3" borderId="131" xfId="0" applyFont="1" applyFill="1" applyBorder="1" applyAlignment="1" applyProtection="1">
      <alignment horizontal="center" vertical="center" wrapText="1"/>
    </xf>
    <xf numFmtId="0" fontId="22" fillId="3" borderId="132" xfId="0" applyFont="1" applyFill="1" applyBorder="1" applyAlignment="1" applyProtection="1">
      <alignment horizontal="center" vertical="center" wrapText="1"/>
    </xf>
    <xf numFmtId="0" fontId="22" fillId="3" borderId="97" xfId="0" applyFont="1" applyFill="1" applyBorder="1" applyAlignment="1" applyProtection="1">
      <alignment horizontal="center" vertical="center" wrapText="1"/>
    </xf>
    <xf numFmtId="0" fontId="22" fillId="3" borderId="133"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32" fillId="3" borderId="116"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117" xfId="0" applyFont="1" applyFill="1" applyBorder="1" applyAlignment="1" applyProtection="1">
      <alignment horizontal="center" vertical="center" wrapText="1"/>
    </xf>
    <xf numFmtId="0" fontId="38" fillId="3" borderId="1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xf>
    <xf numFmtId="0" fontId="38" fillId="3" borderId="93"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0" fontId="38" fillId="3" borderId="34" xfId="0" applyFont="1" applyFill="1" applyBorder="1" applyAlignment="1" applyProtection="1">
      <alignment horizontal="center" vertical="center" wrapText="1"/>
    </xf>
    <xf numFmtId="0" fontId="38" fillId="3" borderId="35" xfId="0" applyFont="1" applyFill="1" applyBorder="1" applyAlignment="1" applyProtection="1">
      <alignment horizontal="center" vertical="center" wrapText="1"/>
    </xf>
    <xf numFmtId="0" fontId="38" fillId="3" borderId="36" xfId="0" applyFont="1" applyFill="1" applyBorder="1" applyAlignment="1" applyProtection="1">
      <alignment horizontal="center" vertical="center" wrapText="1"/>
    </xf>
    <xf numFmtId="0" fontId="20" fillId="2" borderId="31" xfId="0" applyFont="1" applyFill="1" applyBorder="1" applyAlignment="1" applyProtection="1">
      <alignment horizontal="center" vertical="center"/>
      <protection locked="0"/>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20" fillId="2" borderId="31" xfId="0" applyFont="1" applyFill="1" applyBorder="1" applyAlignment="1" applyProtection="1">
      <alignment horizontal="left" vertical="center"/>
      <protection locked="0"/>
    </xf>
    <xf numFmtId="0" fontId="20" fillId="2" borderId="32" xfId="0" applyFont="1" applyFill="1" applyBorder="1" applyAlignment="1" applyProtection="1">
      <alignment horizontal="left" vertical="center"/>
      <protection locked="0"/>
    </xf>
    <xf numFmtId="0" fontId="20" fillId="2" borderId="33" xfId="0" applyFont="1" applyFill="1" applyBorder="1" applyAlignment="1" applyProtection="1">
      <alignment horizontal="left" vertical="center"/>
      <protection locked="0"/>
    </xf>
    <xf numFmtId="49" fontId="20" fillId="2" borderId="111" xfId="0" applyNumberFormat="1" applyFont="1" applyFill="1" applyBorder="1" applyAlignment="1" applyProtection="1">
      <alignment horizontal="left"/>
      <protection locked="0"/>
    </xf>
    <xf numFmtId="49" fontId="20" fillId="2" borderId="112" xfId="0" applyNumberFormat="1" applyFont="1" applyFill="1" applyBorder="1" applyAlignment="1" applyProtection="1">
      <alignment horizontal="left"/>
      <protection locked="0"/>
    </xf>
    <xf numFmtId="49" fontId="20" fillId="2" borderId="113" xfId="0" applyNumberFormat="1" applyFont="1" applyFill="1" applyBorder="1" applyAlignment="1" applyProtection="1">
      <alignment horizontal="left"/>
      <protection locked="0"/>
    </xf>
    <xf numFmtId="0" fontId="11" fillId="2" borderId="68" xfId="0" applyFont="1" applyFill="1" applyBorder="1" applyAlignment="1" applyProtection="1">
      <alignment horizontal="right" vertical="center"/>
    </xf>
    <xf numFmtId="0" fontId="11" fillId="2" borderId="0" xfId="0" applyFont="1" applyFill="1" applyBorder="1" applyAlignment="1" applyProtection="1">
      <alignment horizontal="right" vertical="center"/>
    </xf>
    <xf numFmtId="0" fontId="11" fillId="2" borderId="73" xfId="0" applyFont="1" applyFill="1" applyBorder="1" applyAlignment="1" applyProtection="1">
      <alignment horizontal="right" vertical="center"/>
    </xf>
    <xf numFmtId="0" fontId="20" fillId="2" borderId="32"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37" fillId="3" borderId="0" xfId="0" applyFont="1" applyFill="1" applyBorder="1" applyAlignment="1" applyProtection="1">
      <alignment horizontal="right"/>
    </xf>
    <xf numFmtId="0" fontId="36" fillId="3" borderId="0" xfId="0" applyFont="1" applyFill="1" applyBorder="1" applyAlignment="1" applyProtection="1">
      <alignment horizontal="right"/>
    </xf>
    <xf numFmtId="0" fontId="36" fillId="3" borderId="117" xfId="0" applyFont="1" applyFill="1" applyBorder="1" applyAlignment="1" applyProtection="1">
      <alignment horizontal="right"/>
    </xf>
    <xf numFmtId="0" fontId="11" fillId="0" borderId="120" xfId="0" applyFont="1" applyBorder="1" applyAlignment="1" applyProtection="1"/>
    <xf numFmtId="0" fontId="11" fillId="0" borderId="90" xfId="0" applyFont="1" applyBorder="1" applyAlignment="1" applyProtection="1"/>
    <xf numFmtId="0" fontId="11" fillId="0" borderId="121" xfId="0" applyFont="1" applyBorder="1" applyAlignment="1" applyProtection="1"/>
    <xf numFmtId="0" fontId="39" fillId="0" borderId="34"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xf>
    <xf numFmtId="0" fontId="7" fillId="0" borderId="36" xfId="0" applyFont="1" applyBorder="1" applyAlignment="1">
      <alignment horizontal="left" vertical="center" wrapText="1"/>
    </xf>
    <xf numFmtId="2" fontId="18" fillId="2" borderId="31" xfId="0" applyNumberFormat="1" applyFont="1" applyFill="1" applyBorder="1" applyAlignment="1" applyProtection="1">
      <alignment horizontal="center" vertical="center" wrapText="1"/>
      <protection locked="0"/>
    </xf>
    <xf numFmtId="2" fontId="18" fillId="2" borderId="33" xfId="0" applyNumberFormat="1" applyFont="1" applyFill="1" applyBorder="1" applyAlignment="1" applyProtection="1">
      <alignment horizontal="center" vertical="center" wrapText="1"/>
      <protection locked="0"/>
    </xf>
    <xf numFmtId="0" fontId="11" fillId="2" borderId="93" xfId="0" applyFont="1" applyFill="1" applyBorder="1" applyAlignment="1" applyProtection="1">
      <alignment horizontal="right" vertical="center"/>
    </xf>
    <xf numFmtId="0" fontId="17" fillId="0" borderId="77" xfId="0" applyFont="1" applyFill="1" applyBorder="1" applyAlignment="1" applyProtection="1">
      <alignment horizontal="left" vertical="center" wrapText="1"/>
    </xf>
    <xf numFmtId="0" fontId="17" fillId="0" borderId="75" xfId="0" applyFont="1" applyFill="1" applyBorder="1" applyAlignment="1" applyProtection="1">
      <alignment horizontal="left" vertical="center" wrapText="1"/>
    </xf>
    <xf numFmtId="0" fontId="17" fillId="0" borderId="78" xfId="0" applyFont="1" applyFill="1" applyBorder="1" applyAlignment="1" applyProtection="1">
      <alignment horizontal="left" vertical="center" wrapText="1"/>
    </xf>
    <xf numFmtId="4" fontId="20" fillId="2" borderId="25" xfId="0" applyNumberFormat="1" applyFont="1" applyFill="1" applyBorder="1" applyAlignment="1" applyProtection="1">
      <alignment horizontal="center" vertical="center" wrapText="1"/>
      <protection locked="0"/>
    </xf>
    <xf numFmtId="4" fontId="20" fillId="2" borderId="26" xfId="0" applyNumberFormat="1" applyFont="1" applyFill="1" applyBorder="1" applyAlignment="1" applyProtection="1">
      <alignment horizontal="center" vertical="center" wrapText="1"/>
      <protection locked="0"/>
    </xf>
    <xf numFmtId="4" fontId="20" fillId="2" borderId="27" xfId="0" applyNumberFormat="1" applyFont="1" applyFill="1" applyBorder="1" applyAlignment="1" applyProtection="1">
      <alignment horizontal="center" vertical="center" wrapText="1"/>
      <protection locked="0"/>
    </xf>
    <xf numFmtId="4" fontId="20" fillId="2" borderId="28" xfId="0" applyNumberFormat="1" applyFont="1" applyFill="1" applyBorder="1" applyAlignment="1" applyProtection="1">
      <alignment horizontal="center" vertical="center" wrapText="1"/>
      <protection locked="0"/>
    </xf>
    <xf numFmtId="4" fontId="20" fillId="2" borderId="29" xfId="0" applyNumberFormat="1" applyFont="1" applyFill="1" applyBorder="1" applyAlignment="1" applyProtection="1">
      <alignment horizontal="center" vertical="center" wrapText="1"/>
      <protection locked="0"/>
    </xf>
    <xf numFmtId="4" fontId="20" fillId="2" borderId="30" xfId="0" applyNumberFormat="1"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xf>
    <xf numFmtId="0" fontId="43" fillId="0" borderId="15" xfId="0" applyFont="1" applyFill="1" applyBorder="1" applyAlignment="1" applyProtection="1">
      <alignment horizontal="left" vertical="center" wrapText="1"/>
    </xf>
    <xf numFmtId="0" fontId="43" fillId="0" borderId="16" xfId="0" applyFont="1" applyFill="1" applyBorder="1" applyAlignment="1" applyProtection="1">
      <alignment horizontal="left" vertical="center" wrapText="1"/>
    </xf>
    <xf numFmtId="0" fontId="43" fillId="0" borderId="17" xfId="0" applyFont="1" applyFill="1" applyBorder="1" applyAlignment="1" applyProtection="1">
      <alignment horizontal="left" vertical="center" wrapText="1"/>
    </xf>
    <xf numFmtId="49" fontId="17" fillId="2" borderId="0"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wrapText="1"/>
    </xf>
    <xf numFmtId="0" fontId="17" fillId="2" borderId="0" xfId="0" applyFont="1" applyFill="1" applyBorder="1" applyAlignment="1" applyProtection="1">
      <alignment vertical="center" wrapText="1"/>
    </xf>
    <xf numFmtId="2" fontId="18" fillId="2" borderId="31" xfId="0" applyNumberFormat="1" applyFont="1" applyFill="1" applyBorder="1" applyAlignment="1" applyProtection="1">
      <alignment horizontal="center" vertical="center" wrapText="1"/>
    </xf>
    <xf numFmtId="2" fontId="18" fillId="2" borderId="33" xfId="0" applyNumberFormat="1" applyFont="1" applyFill="1" applyBorder="1" applyAlignment="1" applyProtection="1">
      <alignment horizontal="center" vertical="center" wrapText="1"/>
    </xf>
    <xf numFmtId="0" fontId="17" fillId="2" borderId="93"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38" fillId="3" borderId="122" xfId="0" applyFont="1" applyFill="1" applyBorder="1" applyAlignment="1" applyProtection="1">
      <alignment horizontal="justify" vertical="center" wrapText="1"/>
    </xf>
    <xf numFmtId="0" fontId="38" fillId="3" borderId="86" xfId="0" applyFont="1" applyFill="1" applyBorder="1" applyAlignment="1" applyProtection="1">
      <alignment horizontal="justify" vertical="center" wrapText="1"/>
    </xf>
    <xf numFmtId="0" fontId="38" fillId="3" borderId="123" xfId="0" applyFont="1" applyFill="1" applyBorder="1" applyAlignment="1" applyProtection="1">
      <alignment horizontal="justify" vertical="center" wrapText="1"/>
    </xf>
    <xf numFmtId="0" fontId="38" fillId="3" borderId="93" xfId="0" applyFont="1" applyFill="1" applyBorder="1" applyAlignment="1" applyProtection="1">
      <alignment horizontal="justify" vertical="center" wrapText="1"/>
    </xf>
    <xf numFmtId="0" fontId="38" fillId="3" borderId="0" xfId="0" applyFont="1" applyFill="1" applyBorder="1" applyAlignment="1" applyProtection="1">
      <alignment horizontal="justify" vertical="center" wrapText="1"/>
    </xf>
    <xf numFmtId="0" fontId="38" fillId="3" borderId="117" xfId="0" applyFont="1" applyFill="1" applyBorder="1" applyAlignment="1" applyProtection="1">
      <alignment horizontal="justify" vertical="center" wrapText="1"/>
    </xf>
    <xf numFmtId="0" fontId="38" fillId="3" borderId="124" xfId="0" applyFont="1" applyFill="1" applyBorder="1" applyAlignment="1" applyProtection="1">
      <alignment horizontal="justify" vertical="center" wrapText="1"/>
    </xf>
    <xf numFmtId="0" fontId="38" fillId="3" borderId="87" xfId="0" applyFont="1" applyFill="1" applyBorder="1" applyAlignment="1" applyProtection="1">
      <alignment horizontal="justify" vertical="center" wrapText="1"/>
    </xf>
    <xf numFmtId="0" fontId="38" fillId="3" borderId="125" xfId="0" applyFont="1" applyFill="1" applyBorder="1" applyAlignment="1" applyProtection="1">
      <alignment horizontal="justify" vertical="center" wrapText="1"/>
    </xf>
    <xf numFmtId="166" fontId="12" fillId="4" borderId="110" xfId="0" applyNumberFormat="1" applyFont="1" applyFill="1" applyBorder="1" applyAlignment="1" applyProtection="1">
      <alignment horizontal="center" vertical="center"/>
    </xf>
    <xf numFmtId="0" fontId="11" fillId="2" borderId="0" xfId="0" applyFont="1" applyFill="1" applyBorder="1" applyAlignment="1" applyProtection="1"/>
    <xf numFmtId="0" fontId="11" fillId="2" borderId="117" xfId="0" applyFont="1" applyFill="1" applyBorder="1" applyAlignment="1" applyProtection="1"/>
    <xf numFmtId="0" fontId="22" fillId="3" borderId="124" xfId="0" applyFont="1" applyFill="1" applyBorder="1" applyAlignment="1" applyProtection="1">
      <alignment horizontal="left" vertical="center"/>
    </xf>
    <xf numFmtId="0" fontId="22" fillId="3" borderId="87" xfId="0" applyFont="1" applyFill="1" applyBorder="1" applyAlignment="1" applyProtection="1">
      <alignment vertical="center"/>
    </xf>
    <xf numFmtId="0" fontId="22" fillId="3" borderId="125" xfId="0" applyFont="1" applyFill="1" applyBorder="1" applyAlignment="1" applyProtection="1">
      <alignment vertical="center"/>
    </xf>
    <xf numFmtId="0" fontId="11" fillId="2" borderId="122" xfId="0" applyFont="1" applyFill="1" applyBorder="1" applyAlignment="1" applyProtection="1">
      <alignment horizontal="right" vertical="center"/>
    </xf>
    <xf numFmtId="0" fontId="11" fillId="2" borderId="86" xfId="0" applyFont="1" applyFill="1" applyBorder="1" applyAlignment="1" applyProtection="1">
      <alignment horizontal="right" vertical="center"/>
    </xf>
    <xf numFmtId="0" fontId="11" fillId="2" borderId="104" xfId="0" applyFont="1" applyFill="1" applyBorder="1" applyAlignment="1" applyProtection="1">
      <alignment horizontal="right" vertical="center"/>
    </xf>
    <xf numFmtId="0" fontId="20" fillId="2" borderId="111" xfId="0" applyFont="1" applyFill="1" applyBorder="1" applyAlignment="1" applyProtection="1">
      <alignment horizontal="center" vertical="center"/>
      <protection locked="0"/>
    </xf>
    <xf numFmtId="0" fontId="20" fillId="2" borderId="112" xfId="0" applyFont="1" applyFill="1" applyBorder="1" applyAlignment="1" applyProtection="1">
      <alignment horizontal="center" vertical="center"/>
      <protection locked="0"/>
    </xf>
    <xf numFmtId="0" fontId="20" fillId="2" borderId="113" xfId="0" applyFont="1" applyFill="1" applyBorder="1" applyAlignment="1" applyProtection="1">
      <alignment horizontal="center" vertical="center"/>
      <protection locked="0"/>
    </xf>
    <xf numFmtId="0" fontId="11" fillId="2" borderId="91" xfId="0" applyFont="1" applyFill="1" applyBorder="1" applyAlignment="1" applyProtection="1">
      <alignment horizontal="right" vertical="center"/>
    </xf>
    <xf numFmtId="0" fontId="17" fillId="2" borderId="91" xfId="0" applyFont="1" applyFill="1" applyBorder="1" applyAlignment="1" applyProtection="1">
      <alignment horizontal="right" vertical="center"/>
    </xf>
    <xf numFmtId="0" fontId="17" fillId="2" borderId="86" xfId="0" applyFont="1" applyFill="1" applyBorder="1" applyAlignment="1" applyProtection="1">
      <alignment horizontal="right" vertical="center"/>
    </xf>
    <xf numFmtId="0" fontId="17" fillId="2" borderId="89" xfId="0" applyFont="1" applyFill="1" applyBorder="1" applyAlignment="1" applyProtection="1">
      <alignment horizontal="right" vertical="center"/>
    </xf>
    <xf numFmtId="165" fontId="11" fillId="2" borderId="25" xfId="0" applyNumberFormat="1" applyFont="1" applyFill="1" applyBorder="1" applyAlignment="1" applyProtection="1">
      <alignment horizontal="center" vertical="center"/>
      <protection locked="0"/>
    </xf>
    <xf numFmtId="165" fontId="11" fillId="2" borderId="26" xfId="0" applyNumberFormat="1" applyFont="1" applyFill="1" applyBorder="1" applyAlignment="1" applyProtection="1">
      <alignment horizontal="center" vertical="center"/>
      <protection locked="0"/>
    </xf>
    <xf numFmtId="165" fontId="11" fillId="2" borderId="27" xfId="0" applyNumberFormat="1" applyFont="1" applyFill="1" applyBorder="1" applyAlignment="1" applyProtection="1">
      <alignment horizontal="center" vertical="center"/>
      <protection locked="0"/>
    </xf>
    <xf numFmtId="165" fontId="11" fillId="2" borderId="28" xfId="0" applyNumberFormat="1" applyFont="1" applyFill="1" applyBorder="1" applyAlignment="1" applyProtection="1">
      <alignment horizontal="center" vertical="center"/>
      <protection locked="0"/>
    </xf>
    <xf numFmtId="165" fontId="11" fillId="2" borderId="29" xfId="0" applyNumberFormat="1" applyFont="1" applyFill="1" applyBorder="1" applyAlignment="1" applyProtection="1">
      <alignment horizontal="center" vertical="center"/>
      <protection locked="0"/>
    </xf>
    <xf numFmtId="165" fontId="11" fillId="2" borderId="30" xfId="0" applyNumberFormat="1" applyFont="1" applyFill="1" applyBorder="1" applyAlignment="1" applyProtection="1">
      <alignment horizontal="center" vertical="center"/>
      <protection locked="0"/>
    </xf>
    <xf numFmtId="0" fontId="15" fillId="4" borderId="88" xfId="0" applyFont="1" applyFill="1" applyBorder="1" applyAlignment="1" applyProtection="1">
      <alignment horizontal="center"/>
    </xf>
    <xf numFmtId="0" fontId="15" fillId="4" borderId="90" xfId="0" applyFont="1" applyFill="1" applyBorder="1" applyAlignment="1" applyProtection="1">
      <alignment horizontal="center"/>
    </xf>
    <xf numFmtId="0" fontId="15" fillId="4" borderId="92" xfId="0" applyFont="1" applyFill="1" applyBorder="1" applyAlignment="1" applyProtection="1">
      <alignment horizontal="center"/>
    </xf>
    <xf numFmtId="0" fontId="24" fillId="0" borderId="114" xfId="0" applyFont="1" applyBorder="1" applyAlignment="1" applyProtection="1">
      <alignment horizontal="left" vertical="center" textRotation="90" wrapText="1"/>
    </xf>
    <xf numFmtId="0" fontId="24" fillId="0" borderId="93" xfId="0" applyFont="1" applyBorder="1" applyAlignment="1" applyProtection="1">
      <alignment horizontal="left" vertical="center" textRotation="90" wrapText="1"/>
    </xf>
    <xf numFmtId="0" fontId="17" fillId="0" borderId="93" xfId="0" applyFont="1" applyBorder="1" applyAlignment="1" applyProtection="1">
      <alignment horizontal="center" vertical="center" textRotation="90" wrapText="1"/>
    </xf>
    <xf numFmtId="0" fontId="7" fillId="0" borderId="0" xfId="0" applyFont="1" applyBorder="1" applyAlignment="1" applyProtection="1"/>
    <xf numFmtId="0" fontId="7" fillId="0" borderId="117" xfId="0" applyFont="1" applyBorder="1" applyAlignment="1" applyProtection="1"/>
    <xf numFmtId="0" fontId="42" fillId="0" borderId="118" xfId="0" applyFont="1" applyFill="1" applyBorder="1" applyAlignment="1" applyProtection="1">
      <alignment horizontal="center" vertical="center" wrapText="1"/>
    </xf>
    <xf numFmtId="0" fontId="20" fillId="0" borderId="32" xfId="0" applyFont="1" applyFill="1" applyBorder="1" applyAlignment="1" applyProtection="1">
      <alignment horizontal="center" vertical="center" wrapText="1"/>
    </xf>
    <xf numFmtId="0" fontId="20" fillId="0" borderId="119" xfId="0" applyFont="1" applyFill="1" applyBorder="1" applyAlignment="1" applyProtection="1">
      <alignment horizontal="center" vertical="center" wrapText="1"/>
    </xf>
    <xf numFmtId="0" fontId="11" fillId="0" borderId="93" xfId="0" applyFont="1" applyBorder="1" applyAlignment="1" applyProtection="1"/>
    <xf numFmtId="0" fontId="11" fillId="0" borderId="0" xfId="0" applyFont="1" applyBorder="1" applyAlignment="1" applyProtection="1"/>
    <xf numFmtId="0" fontId="11" fillId="0" borderId="117" xfId="0" applyFont="1" applyBorder="1" applyAlignment="1" applyProtection="1"/>
    <xf numFmtId="0" fontId="39" fillId="2" borderId="122" xfId="0" applyFont="1" applyFill="1" applyBorder="1" applyAlignment="1" applyProtection="1">
      <alignment horizontal="right"/>
    </xf>
    <xf numFmtId="0" fontId="39" fillId="2" borderId="86" xfId="0" applyFont="1" applyFill="1" applyBorder="1" applyAlignment="1" applyProtection="1">
      <alignment horizontal="right"/>
    </xf>
    <xf numFmtId="0" fontId="39" fillId="2" borderId="104" xfId="0" applyFont="1" applyFill="1" applyBorder="1" applyAlignment="1" applyProtection="1">
      <alignment horizontal="right"/>
    </xf>
    <xf numFmtId="0" fontId="39" fillId="2" borderId="93" xfId="0" applyFont="1" applyFill="1" applyBorder="1" applyAlignment="1" applyProtection="1">
      <alignment horizontal="right"/>
    </xf>
    <xf numFmtId="0" fontId="39" fillId="2" borderId="0" xfId="0" applyFont="1" applyFill="1" applyBorder="1" applyAlignment="1" applyProtection="1">
      <alignment horizontal="right"/>
    </xf>
    <xf numFmtId="0" fontId="11" fillId="2" borderId="0" xfId="0" applyFont="1" applyFill="1" applyBorder="1" applyAlignment="1" applyProtection="1">
      <alignment horizontal="right"/>
    </xf>
    <xf numFmtId="0" fontId="22" fillId="3" borderId="93"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117" xfId="0" applyFont="1" applyFill="1" applyBorder="1" applyAlignment="1" applyProtection="1">
      <alignment vertical="center"/>
    </xf>
    <xf numFmtId="0" fontId="7" fillId="2" borderId="0" xfId="0" applyFont="1" applyFill="1" applyBorder="1" applyAlignment="1" applyProtection="1">
      <alignment horizontal="right" vertical="center"/>
    </xf>
    <xf numFmtId="0" fontId="7" fillId="2" borderId="73"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42" fillId="2" borderId="93"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27" fillId="2" borderId="124" xfId="0" applyFont="1" applyFill="1" applyBorder="1" applyAlignment="1" applyProtection="1">
      <alignment horizontal="left" vertical="center"/>
    </xf>
    <xf numFmtId="0" fontId="27" fillId="2" borderId="87" xfId="0" applyFont="1" applyFill="1" applyBorder="1" applyAlignment="1" applyProtection="1">
      <alignment horizontal="left" vertical="center"/>
    </xf>
    <xf numFmtId="0" fontId="27" fillId="2" borderId="93" xfId="0" applyFont="1" applyFill="1" applyBorder="1" applyAlignment="1" applyProtection="1">
      <alignment horizontal="left"/>
    </xf>
    <xf numFmtId="0" fontId="27" fillId="2" borderId="0" xfId="0" applyFont="1" applyFill="1" applyBorder="1" applyAlignment="1" applyProtection="1">
      <alignment horizontal="left"/>
    </xf>
    <xf numFmtId="166" fontId="15" fillId="4" borderId="110" xfId="0" applyNumberFormat="1" applyFont="1" applyFill="1" applyBorder="1" applyAlignment="1" applyProtection="1">
      <alignment horizontal="center" vertical="center"/>
    </xf>
    <xf numFmtId="0" fontId="11" fillId="2" borderId="93"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38" fillId="3" borderId="120" xfId="0" applyFont="1" applyFill="1" applyBorder="1" applyAlignment="1" applyProtection="1">
      <alignment horizontal="left" vertical="center"/>
    </xf>
    <xf numFmtId="0" fontId="38" fillId="3" borderId="90" xfId="0" applyFont="1" applyFill="1" applyBorder="1" applyAlignment="1" applyProtection="1">
      <alignment horizontal="left" vertical="center"/>
    </xf>
    <xf numFmtId="0" fontId="38" fillId="3" borderId="121" xfId="0" applyFont="1" applyFill="1" applyBorder="1" applyAlignment="1" applyProtection="1">
      <alignment horizontal="left" vertical="center"/>
    </xf>
    <xf numFmtId="0" fontId="51" fillId="2" borderId="0" xfId="0" applyFont="1" applyFill="1" applyBorder="1" applyAlignment="1" applyProtection="1">
      <alignment horizontal="center" vertical="center"/>
    </xf>
    <xf numFmtId="0" fontId="23" fillId="2" borderId="93" xfId="0"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49" fontId="51" fillId="2" borderId="0" xfId="0" applyNumberFormat="1"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0" fontId="38" fillId="5" borderId="74" xfId="0" applyFont="1" applyFill="1" applyBorder="1" applyAlignment="1" applyProtection="1">
      <alignment horizontal="center" vertical="center" wrapText="1"/>
    </xf>
    <xf numFmtId="0" fontId="38" fillId="5" borderId="75" xfId="0" applyFont="1" applyFill="1" applyBorder="1" applyAlignment="1" applyProtection="1">
      <alignment horizontal="center" vertical="center" wrapText="1"/>
    </xf>
    <xf numFmtId="0" fontId="38" fillId="5" borderId="76" xfId="0" applyFont="1" applyFill="1" applyBorder="1" applyAlignment="1" applyProtection="1">
      <alignment horizontal="center" vertical="center" wrapText="1"/>
    </xf>
    <xf numFmtId="166" fontId="38" fillId="4" borderId="110" xfId="0" applyNumberFormat="1" applyFont="1" applyFill="1" applyBorder="1" applyAlignment="1" applyProtection="1">
      <alignment horizontal="center" vertical="center"/>
    </xf>
    <xf numFmtId="0" fontId="51" fillId="0" borderId="0" xfId="0" applyFont="1" applyFill="1" applyBorder="1" applyAlignment="1" applyProtection="1">
      <alignment horizontal="center" vertical="center" wrapText="1"/>
    </xf>
    <xf numFmtId="164" fontId="76" fillId="0" borderId="94" xfId="0" applyNumberFormat="1" applyFont="1" applyFill="1" applyBorder="1" applyAlignment="1" applyProtection="1">
      <alignment horizontal="center" vertical="center"/>
    </xf>
    <xf numFmtId="164" fontId="76" fillId="0" borderId="95" xfId="0" applyNumberFormat="1" applyFont="1" applyFill="1" applyBorder="1" applyAlignment="1" applyProtection="1">
      <alignment horizontal="center" vertical="center"/>
    </xf>
    <xf numFmtId="164" fontId="76" fillId="0" borderId="96" xfId="0" applyNumberFormat="1" applyFont="1" applyFill="1" applyBorder="1" applyAlignment="1" applyProtection="1">
      <alignment horizontal="center" vertical="center"/>
    </xf>
    <xf numFmtId="164" fontId="76" fillId="0" borderId="97" xfId="0" applyNumberFormat="1" applyFont="1" applyFill="1" applyBorder="1" applyAlignment="1" applyProtection="1">
      <alignment horizontal="center" vertical="center"/>
    </xf>
    <xf numFmtId="164" fontId="76" fillId="0" borderId="103" xfId="0" applyNumberFormat="1" applyFont="1" applyFill="1" applyBorder="1" applyAlignment="1" applyProtection="1">
      <alignment horizontal="center" vertical="center"/>
    </xf>
    <xf numFmtId="167" fontId="76" fillId="0" borderId="98" xfId="0" applyNumberFormat="1" applyFont="1" applyFill="1" applyBorder="1" applyAlignment="1" applyProtection="1">
      <alignment horizontal="center" vertical="center"/>
    </xf>
    <xf numFmtId="167" fontId="76" fillId="0" borderId="95" xfId="0" applyNumberFormat="1" applyFont="1" applyFill="1" applyBorder="1" applyAlignment="1" applyProtection="1">
      <alignment horizontal="center" vertical="center"/>
    </xf>
    <xf numFmtId="167" fontId="76" fillId="0" borderId="99" xfId="0" applyNumberFormat="1" applyFont="1" applyFill="1" applyBorder="1" applyAlignment="1" applyProtection="1">
      <alignment horizontal="center" vertical="center"/>
    </xf>
    <xf numFmtId="167" fontId="76" fillId="0" borderId="100" xfId="0" applyNumberFormat="1" applyFont="1" applyFill="1" applyBorder="1" applyAlignment="1" applyProtection="1">
      <alignment horizontal="center" vertical="center"/>
    </xf>
    <xf numFmtId="167" fontId="76" fillId="0" borderId="97" xfId="0" applyNumberFormat="1" applyFont="1" applyFill="1" applyBorder="1" applyAlignment="1" applyProtection="1">
      <alignment horizontal="center" vertical="center"/>
    </xf>
    <xf numFmtId="167" fontId="76" fillId="0" borderId="101" xfId="0" applyNumberFormat="1" applyFont="1" applyFill="1" applyBorder="1" applyAlignment="1" applyProtection="1">
      <alignment horizontal="center" vertical="center"/>
    </xf>
    <xf numFmtId="0" fontId="51" fillId="0" borderId="97" xfId="0" applyFont="1" applyFill="1" applyBorder="1" applyAlignment="1" applyProtection="1">
      <alignment horizontal="center" vertical="center" wrapText="1"/>
    </xf>
    <xf numFmtId="0" fontId="11" fillId="0" borderId="93" xfId="0" applyFont="1" applyBorder="1" applyAlignment="1" applyProtection="1">
      <alignment horizontal="center" vertical="top"/>
    </xf>
    <xf numFmtId="0" fontId="11" fillId="0" borderId="0" xfId="0" applyFont="1" applyBorder="1" applyAlignment="1" applyProtection="1">
      <alignment horizontal="center" vertical="top"/>
    </xf>
    <xf numFmtId="0" fontId="11" fillId="0" borderId="117" xfId="0" applyFont="1" applyBorder="1" applyAlignment="1" applyProtection="1">
      <alignment horizontal="center" vertical="top"/>
    </xf>
    <xf numFmtId="166" fontId="15" fillId="4" borderId="110" xfId="0" applyNumberFormat="1" applyFont="1" applyFill="1" applyBorder="1" applyAlignment="1" applyProtection="1">
      <alignment horizontal="center" vertical="center" wrapText="1"/>
    </xf>
    <xf numFmtId="164" fontId="11" fillId="2" borderId="117" xfId="0" applyNumberFormat="1" applyFont="1" applyFill="1" applyBorder="1" applyAlignment="1" applyProtection="1">
      <alignment horizontal="center" vertical="center"/>
    </xf>
    <xf numFmtId="0" fontId="27" fillId="0" borderId="0" xfId="0" applyFont="1" applyBorder="1" applyAlignment="1">
      <alignment horizontal="justify" vertical="top" wrapText="1"/>
    </xf>
    <xf numFmtId="0" fontId="25" fillId="0" borderId="0" xfId="0" applyFont="1" applyAlignment="1">
      <alignment horizontal="justify" vertical="top" wrapText="1"/>
    </xf>
    <xf numFmtId="0" fontId="51" fillId="0" borderId="12" xfId="0" applyFont="1" applyBorder="1" applyAlignment="1">
      <alignment vertical="top" wrapText="1"/>
    </xf>
    <xf numFmtId="0" fontId="51" fillId="0" borderId="0" xfId="0" applyFont="1" applyBorder="1" applyAlignment="1">
      <alignment vertical="top" wrapText="1"/>
    </xf>
    <xf numFmtId="0" fontId="7" fillId="0" borderId="0" xfId="0" applyFont="1" applyBorder="1" applyAlignment="1">
      <alignment vertical="top" wrapText="1"/>
    </xf>
    <xf numFmtId="0" fontId="28" fillId="2" borderId="39" xfId="0" applyFont="1" applyFill="1" applyBorder="1" applyAlignment="1">
      <alignment horizontal="left" vertical="center" wrapText="1"/>
    </xf>
    <xf numFmtId="0" fontId="25" fillId="0" borderId="0" xfId="0" applyFont="1" applyBorder="1" applyAlignment="1">
      <alignment horizontal="justify" vertical="top" wrapText="1"/>
    </xf>
    <xf numFmtId="0" fontId="28" fillId="2" borderId="39" xfId="0" applyFont="1" applyFill="1" applyBorder="1" applyAlignment="1">
      <alignment horizontal="justify" vertical="center"/>
    </xf>
    <xf numFmtId="0" fontId="28" fillId="0" borderId="39" xfId="0" applyFont="1" applyFill="1" applyBorder="1" applyAlignment="1">
      <alignment horizontal="left" vertical="center" wrapText="1"/>
    </xf>
    <xf numFmtId="0" fontId="75" fillId="4" borderId="79" xfId="0" applyFont="1" applyFill="1" applyBorder="1" applyAlignment="1">
      <alignment horizontal="center" vertical="center" wrapText="1"/>
    </xf>
    <xf numFmtId="0" fontId="27" fillId="0" borderId="39" xfId="0" applyFont="1" applyFill="1" applyBorder="1" applyAlignment="1">
      <alignment horizontal="center" vertical="center" wrapText="1"/>
    </xf>
    <xf numFmtId="0" fontId="7" fillId="0" borderId="0" xfId="0" applyFont="1" applyAlignment="1">
      <alignment horizontal="justify" vertical="top" wrapText="1"/>
    </xf>
    <xf numFmtId="0" fontId="26" fillId="0" borderId="0" xfId="0" applyFont="1" applyAlignment="1">
      <alignment horizontal="center" vertical="top"/>
    </xf>
    <xf numFmtId="0" fontId="26" fillId="0" borderId="0" xfId="0" applyFont="1" applyAlignment="1">
      <alignment horizontal="center" vertical="center" textRotation="90" wrapText="1"/>
    </xf>
    <xf numFmtId="0" fontId="64" fillId="0" borderId="0" xfId="0" applyFont="1" applyBorder="1" applyAlignment="1">
      <alignment horizontal="justify" vertical="top" wrapText="1"/>
    </xf>
    <xf numFmtId="0" fontId="64" fillId="0" borderId="0" xfId="0" applyFont="1" applyAlignment="1">
      <alignment horizontal="justify" vertical="top" wrapText="1"/>
    </xf>
    <xf numFmtId="0" fontId="8" fillId="0" borderId="0" xfId="0" applyFont="1" applyAlignment="1">
      <alignment horizontal="right" vertical="top"/>
    </xf>
    <xf numFmtId="0" fontId="9" fillId="0" borderId="0" xfId="0" applyFont="1" applyAlignment="1">
      <alignment horizontal="right" vertical="top"/>
    </xf>
    <xf numFmtId="0" fontId="26" fillId="0" borderId="0" xfId="0" applyFont="1" applyAlignment="1">
      <alignment horizontal="right" vertical="top"/>
    </xf>
    <xf numFmtId="0" fontId="25" fillId="0" borderId="0" xfId="0" applyFont="1" applyAlignment="1">
      <alignment horizontal="right" vertical="top"/>
    </xf>
    <xf numFmtId="0" fontId="27" fillId="0" borderId="0" xfId="0" applyFont="1" applyAlignment="1">
      <alignment horizontal="justify" vertical="top" wrapText="1"/>
    </xf>
    <xf numFmtId="0" fontId="16" fillId="3" borderId="2" xfId="0" applyFont="1" applyFill="1" applyBorder="1" applyAlignment="1">
      <alignment horizontal="center" vertical="center" wrapText="1"/>
    </xf>
    <xf numFmtId="0" fontId="16" fillId="3" borderId="0"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7" fillId="0" borderId="7" xfId="0" applyFont="1" applyBorder="1" applyAlignment="1">
      <alignment horizontal="justify" vertical="center" wrapText="1"/>
    </xf>
    <xf numFmtId="0" fontId="7" fillId="0" borderId="8" xfId="0" applyFont="1" applyBorder="1" applyAlignment="1">
      <alignment horizontal="justify" vertical="center" wrapText="1"/>
    </xf>
    <xf numFmtId="0" fontId="7" fillId="0" borderId="9"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0" borderId="1" xfId="0" applyFont="1" applyBorder="1" applyAlignment="1">
      <alignment horizontal="left" vertical="center"/>
    </xf>
    <xf numFmtId="0" fontId="64" fillId="0" borderId="0" xfId="0" applyFont="1" applyBorder="1" applyAlignment="1">
      <alignment horizontal="left" vertical="top" wrapText="1"/>
    </xf>
    <xf numFmtId="0" fontId="31" fillId="0" borderId="11" xfId="1" applyFont="1" applyBorder="1" applyAlignment="1" applyProtection="1">
      <alignment vertical="center"/>
      <protection locked="0"/>
    </xf>
    <xf numFmtId="0" fontId="4" fillId="0" borderId="12" xfId="1" applyFont="1" applyBorder="1" applyAlignment="1" applyProtection="1">
      <alignment vertical="center"/>
      <protection locked="0"/>
    </xf>
    <xf numFmtId="0" fontId="4" fillId="0" borderId="13" xfId="1" applyFont="1" applyBorder="1" applyAlignment="1" applyProtection="1">
      <alignment vertical="center"/>
      <protection locked="0"/>
    </xf>
    <xf numFmtId="0" fontId="24" fillId="0" borderId="0" xfId="0" applyFont="1" applyAlignment="1">
      <alignment horizontal="left" vertical="center" textRotation="90"/>
    </xf>
    <xf numFmtId="0" fontId="24" fillId="0" borderId="0" xfId="0" applyFont="1" applyAlignment="1">
      <alignment horizontal="right" wrapText="1"/>
    </xf>
    <xf numFmtId="0" fontId="25" fillId="0" borderId="0" xfId="0" applyFont="1" applyAlignment="1">
      <alignment horizontal="right" wrapText="1"/>
    </xf>
    <xf numFmtId="0" fontId="8" fillId="0" borderId="0" xfId="0" applyFont="1" applyAlignment="1">
      <alignment horizontal="right" wrapText="1"/>
    </xf>
    <xf numFmtId="0" fontId="9" fillId="0" borderId="0" xfId="0" applyFont="1" applyAlignment="1">
      <alignment horizontal="right" wrapText="1"/>
    </xf>
    <xf numFmtId="0" fontId="26" fillId="0" borderId="0" xfId="0" applyFont="1" applyAlignment="1">
      <alignment horizontal="right" wrapText="1"/>
    </xf>
    <xf numFmtId="0" fontId="6" fillId="0" borderId="0" xfId="0" applyFont="1" applyAlignment="1" applyProtection="1">
      <alignment horizontal="justify" vertical="center" wrapText="1"/>
    </xf>
    <xf numFmtId="0" fontId="6" fillId="0" borderId="0" xfId="0" applyFont="1" applyBorder="1" applyAlignment="1" applyProtection="1">
      <alignment horizontal="justify" vertical="center" wrapText="1"/>
    </xf>
    <xf numFmtId="0" fontId="80" fillId="4" borderId="46" xfId="0" applyFont="1" applyFill="1" applyBorder="1" applyAlignment="1" applyProtection="1">
      <alignment horizontal="center" wrapText="1"/>
    </xf>
    <xf numFmtId="0" fontId="78" fillId="4" borderId="47" xfId="0" applyFont="1" applyFill="1" applyBorder="1" applyAlignment="1" applyProtection="1">
      <alignment horizontal="center" wrapText="1"/>
    </xf>
    <xf numFmtId="0" fontId="78" fillId="4" borderId="57" xfId="0" applyFont="1" applyFill="1" applyBorder="1" applyAlignment="1" applyProtection="1">
      <alignment horizontal="center" wrapText="1"/>
    </xf>
    <xf numFmtId="0" fontId="11" fillId="0" borderId="0" xfId="0" applyFont="1" applyAlignment="1">
      <alignment horizontal="center"/>
    </xf>
    <xf numFmtId="0" fontId="12" fillId="4" borderId="71" xfId="0" applyFont="1" applyFill="1" applyBorder="1" applyAlignment="1" applyProtection="1">
      <alignment horizontal="left" vertical="center" wrapText="1"/>
    </xf>
    <xf numFmtId="0" fontId="12" fillId="4" borderId="72" xfId="0" applyFont="1" applyFill="1" applyBorder="1" applyAlignment="1" applyProtection="1">
      <alignment horizontal="left" vertical="center" wrapText="1"/>
    </xf>
    <xf numFmtId="0" fontId="13" fillId="0" borderId="66" xfId="0" applyFont="1" applyFill="1" applyBorder="1" applyAlignment="1" applyProtection="1">
      <alignment horizontal="center" vertical="center"/>
      <protection locked="0"/>
    </xf>
    <xf numFmtId="0" fontId="13" fillId="0" borderId="67" xfId="0" applyFont="1" applyFill="1" applyBorder="1" applyAlignment="1" applyProtection="1">
      <alignment horizontal="center" vertical="center"/>
      <protection locked="0"/>
    </xf>
    <xf numFmtId="0" fontId="15" fillId="3" borderId="18" xfId="0" applyFont="1" applyFill="1" applyBorder="1" applyAlignment="1" applyProtection="1">
      <alignment horizontal="center" vertical="center" wrapText="1"/>
    </xf>
    <xf numFmtId="0" fontId="16" fillId="3" borderId="19" xfId="0" applyFont="1" applyFill="1" applyBorder="1" applyAlignment="1" applyProtection="1">
      <alignment horizontal="center" vertical="center" wrapText="1"/>
    </xf>
    <xf numFmtId="0" fontId="16" fillId="3" borderId="20" xfId="0" applyFont="1" applyFill="1" applyBorder="1" applyAlignment="1" applyProtection="1">
      <alignment horizontal="center" vertical="center" wrapText="1"/>
    </xf>
    <xf numFmtId="0" fontId="16" fillId="3" borderId="21" xfId="0" applyFont="1" applyFill="1" applyBorder="1" applyAlignment="1" applyProtection="1">
      <alignment horizontal="center" vertical="center" wrapText="1"/>
    </xf>
    <xf numFmtId="0" fontId="16" fillId="3" borderId="22" xfId="0" applyFont="1" applyFill="1" applyBorder="1" applyAlignment="1" applyProtection="1">
      <alignment horizontal="center" vertical="center" wrapText="1"/>
    </xf>
    <xf numFmtId="0" fontId="16" fillId="3" borderId="23" xfId="0" applyFont="1" applyFill="1" applyBorder="1" applyAlignment="1" applyProtection="1">
      <alignment horizontal="center" vertical="center" wrapText="1"/>
    </xf>
    <xf numFmtId="0" fontId="12" fillId="4" borderId="69" xfId="0" applyFont="1" applyFill="1" applyBorder="1" applyAlignment="1" applyProtection="1">
      <alignment horizontal="left" vertical="center" wrapText="1"/>
    </xf>
    <xf numFmtId="0" fontId="12" fillId="4" borderId="70" xfId="0" applyFont="1" applyFill="1" applyBorder="1" applyAlignment="1" applyProtection="1">
      <alignment horizontal="left" vertical="center" wrapText="1"/>
    </xf>
    <xf numFmtId="0" fontId="6" fillId="2" borderId="31" xfId="0" applyNumberFormat="1" applyFont="1" applyFill="1" applyBorder="1" applyAlignment="1" applyProtection="1">
      <alignment horizontal="left"/>
      <protection locked="0"/>
    </xf>
    <xf numFmtId="0" fontId="6" fillId="2" borderId="32" xfId="0" applyFont="1" applyFill="1" applyBorder="1" applyAlignment="1" applyProtection="1">
      <alignment horizontal="left"/>
      <protection locked="0"/>
    </xf>
    <xf numFmtId="0" fontId="6" fillId="2" borderId="33" xfId="0" applyFont="1" applyFill="1" applyBorder="1" applyAlignment="1" applyProtection="1">
      <alignment horizontal="left"/>
      <protection locked="0"/>
    </xf>
    <xf numFmtId="0" fontId="13" fillId="0" borderId="64" xfId="0" applyFont="1" applyFill="1" applyBorder="1" applyAlignment="1" applyProtection="1">
      <alignment horizontal="center" vertical="center"/>
    </xf>
    <xf numFmtId="0" fontId="13" fillId="0" borderId="65" xfId="0" applyFont="1" applyFill="1" applyBorder="1" applyAlignment="1" applyProtection="1">
      <alignment horizontal="center" vertical="center"/>
    </xf>
    <xf numFmtId="0" fontId="15" fillId="4" borderId="18" xfId="0" applyFont="1" applyFill="1" applyBorder="1" applyAlignment="1" applyProtection="1">
      <alignment horizontal="center" vertical="center" wrapText="1"/>
    </xf>
    <xf numFmtId="0" fontId="78" fillId="4" borderId="19" xfId="0" applyFont="1" applyFill="1" applyBorder="1"/>
    <xf numFmtId="0" fontId="78" fillId="4" borderId="53" xfId="0" applyFont="1" applyFill="1" applyBorder="1"/>
    <xf numFmtId="0" fontId="78" fillId="4" borderId="24" xfId="0" applyFont="1" applyFill="1" applyBorder="1"/>
    <xf numFmtId="0" fontId="78" fillId="4" borderId="0" xfId="0" applyFont="1" applyFill="1" applyBorder="1"/>
    <xf numFmtId="0" fontId="78" fillId="4" borderId="38" xfId="0" applyFont="1" applyFill="1" applyBorder="1"/>
    <xf numFmtId="0" fontId="15" fillId="4" borderId="55"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wrapText="1"/>
    </xf>
    <xf numFmtId="0" fontId="15" fillId="4" borderId="56" xfId="0" applyFont="1" applyFill="1" applyBorder="1" applyAlignment="1" applyProtection="1">
      <alignment horizontal="center" vertical="center" wrapText="1"/>
    </xf>
    <xf numFmtId="0" fontId="78" fillId="4" borderId="51" xfId="0" applyFont="1" applyFill="1" applyBorder="1" applyAlignment="1" applyProtection="1">
      <alignment horizontal="center" vertical="center" wrapText="1"/>
    </xf>
    <xf numFmtId="0" fontId="78" fillId="4" borderId="39" xfId="0" applyFont="1" applyFill="1" applyBorder="1" applyAlignment="1" applyProtection="1">
      <alignment horizontal="center" vertical="center" wrapText="1"/>
    </xf>
    <xf numFmtId="0" fontId="78" fillId="4" borderId="52"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wrapText="1"/>
    </xf>
    <xf numFmtId="0" fontId="78" fillId="4" borderId="49" xfId="0" applyFont="1" applyFill="1" applyBorder="1" applyAlignment="1" applyProtection="1">
      <alignment horizontal="center" vertical="center" wrapText="1"/>
    </xf>
    <xf numFmtId="0" fontId="78" fillId="4" borderId="61" xfId="0"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0" fontId="78" fillId="4" borderId="43" xfId="0" applyFont="1" applyFill="1" applyBorder="1" applyAlignment="1" applyProtection="1">
      <alignment horizontal="center" vertical="center" wrapText="1"/>
    </xf>
    <xf numFmtId="0" fontId="78" fillId="4" borderId="40" xfId="0" applyFont="1" applyFill="1" applyBorder="1" applyAlignment="1" applyProtection="1">
      <alignment horizontal="center" vertical="center" wrapText="1"/>
    </xf>
    <xf numFmtId="0" fontId="78" fillId="4" borderId="48" xfId="0" applyFont="1" applyFill="1" applyBorder="1" applyAlignment="1" applyProtection="1">
      <alignment horizontal="center" vertical="center" wrapText="1"/>
    </xf>
    <xf numFmtId="0" fontId="79" fillId="4" borderId="43" xfId="0" applyFont="1" applyFill="1" applyBorder="1" applyAlignment="1" applyProtection="1">
      <alignment horizontal="center" vertical="center" wrapText="1"/>
    </xf>
    <xf numFmtId="0" fontId="79" fillId="4" borderId="39" xfId="0" applyFont="1" applyFill="1" applyBorder="1" applyAlignment="1" applyProtection="1">
      <alignment horizontal="center" vertical="center" wrapText="1"/>
    </xf>
    <xf numFmtId="0" fontId="79" fillId="4" borderId="49"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xf>
    <xf numFmtId="0" fontId="15" fillId="4" borderId="44" xfId="0" applyFont="1" applyFill="1" applyBorder="1" applyAlignment="1" applyProtection="1">
      <alignment horizontal="center" vertical="center"/>
    </xf>
    <xf numFmtId="164" fontId="25" fillId="0" borderId="39" xfId="0" applyNumberFormat="1" applyFont="1" applyFill="1" applyBorder="1" applyAlignment="1" applyProtection="1">
      <alignment horizontal="center" vertical="center" wrapText="1"/>
      <protection locked="0"/>
    </xf>
    <xf numFmtId="0" fontId="29" fillId="0" borderId="39" xfId="0" applyFont="1" applyFill="1" applyBorder="1" applyAlignment="1" applyProtection="1">
      <alignment horizontal="left" vertical="center" wrapText="1"/>
      <protection locked="0"/>
    </xf>
    <xf numFmtId="0" fontId="25" fillId="0" borderId="39" xfId="0" applyFont="1" applyFill="1" applyBorder="1" applyProtection="1">
      <protection locked="0"/>
    </xf>
    <xf numFmtId="0" fontId="30" fillId="0" borderId="39" xfId="0" applyFont="1" applyFill="1" applyBorder="1" applyAlignment="1" applyProtection="1">
      <alignment horizontal="left" vertical="center" wrapText="1"/>
      <protection locked="0"/>
    </xf>
    <xf numFmtId="0" fontId="30" fillId="0" borderId="39" xfId="0" applyFont="1" applyFill="1" applyBorder="1" applyAlignment="1" applyProtection="1">
      <alignment horizontal="center"/>
    </xf>
    <xf numFmtId="0" fontId="29" fillId="0" borderId="41" xfId="0" applyFont="1" applyFill="1" applyBorder="1" applyAlignment="1" applyProtection="1">
      <alignment horizontal="left" vertical="center" wrapText="1"/>
      <protection locked="0"/>
    </xf>
    <xf numFmtId="0" fontId="25" fillId="0" borderId="41" xfId="0" applyFont="1" applyFill="1" applyBorder="1" applyProtection="1">
      <protection locked="0"/>
    </xf>
    <xf numFmtId="0" fontId="30" fillId="0" borderId="41" xfId="0" applyFont="1" applyFill="1" applyBorder="1" applyAlignment="1" applyProtection="1">
      <alignment horizontal="left" vertical="center" wrapText="1"/>
      <protection locked="0"/>
    </xf>
    <xf numFmtId="0" fontId="30" fillId="0" borderId="41" xfId="0" applyFont="1" applyFill="1" applyBorder="1" applyAlignment="1" applyProtection="1">
      <alignment horizontal="center"/>
    </xf>
    <xf numFmtId="0" fontId="16" fillId="4" borderId="39" xfId="0" applyFont="1" applyFill="1" applyBorder="1" applyAlignment="1" applyProtection="1">
      <alignment horizontal="center" vertical="center" wrapText="1"/>
    </xf>
    <xf numFmtId="0" fontId="16" fillId="4" borderId="49" xfId="0" applyFont="1" applyFill="1" applyBorder="1" applyAlignment="1" applyProtection="1">
      <alignment horizontal="center" vertical="center" wrapText="1"/>
    </xf>
    <xf numFmtId="0" fontId="16" fillId="4" borderId="45" xfId="0" applyFont="1" applyFill="1" applyBorder="1" applyAlignment="1" applyProtection="1">
      <alignment horizontal="center" vertical="center" wrapText="1"/>
    </xf>
    <xf numFmtId="0" fontId="16" fillId="4" borderId="50" xfId="0" applyFont="1" applyFill="1" applyBorder="1" applyAlignment="1" applyProtection="1">
      <alignment horizontal="center" vertical="center" wrapText="1"/>
    </xf>
    <xf numFmtId="0" fontId="15" fillId="4" borderId="54"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5" fillId="4" borderId="53" xfId="0" applyFont="1" applyFill="1" applyBorder="1" applyAlignment="1" applyProtection="1">
      <alignment horizontal="center" vertical="center" wrapText="1"/>
    </xf>
    <xf numFmtId="0" fontId="15" fillId="4" borderId="37"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15" fillId="4" borderId="58"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5" fillId="4" borderId="59" xfId="0" applyFont="1" applyFill="1" applyBorder="1" applyAlignment="1" applyProtection="1">
      <alignment horizontal="center" vertical="center" wrapText="1"/>
    </xf>
    <xf numFmtId="0" fontId="25" fillId="0" borderId="39" xfId="0" applyFont="1" applyFill="1" applyBorder="1" applyAlignment="1" applyProtection="1">
      <alignment horizontal="left" vertical="center" wrapText="1"/>
      <protection locked="0"/>
    </xf>
    <xf numFmtId="0" fontId="22" fillId="3" borderId="0" xfId="0" applyFont="1" applyFill="1" applyAlignment="1">
      <alignment horizontal="center" vertical="center" wrapText="1"/>
    </xf>
    <xf numFmtId="0" fontId="17" fillId="0" borderId="39" xfId="0" applyFont="1" applyFill="1" applyBorder="1" applyAlignment="1" applyProtection="1">
      <alignment horizontal="right" vertical="center" wrapText="1"/>
    </xf>
    <xf numFmtId="0" fontId="7" fillId="0" borderId="39" xfId="0" applyFont="1" applyFill="1" applyBorder="1" applyAlignment="1" applyProtection="1">
      <alignment horizontal="right" vertical="center" wrapText="1"/>
    </xf>
    <xf numFmtId="0" fontId="7" fillId="0" borderId="39" xfId="0" applyFont="1" applyFill="1" applyBorder="1" applyAlignment="1" applyProtection="1">
      <alignment wrapText="1"/>
    </xf>
    <xf numFmtId="164" fontId="78" fillId="4" borderId="39" xfId="0" applyNumberFormat="1" applyFont="1" applyFill="1" applyBorder="1" applyAlignment="1" applyProtection="1">
      <alignment horizontal="center" vertical="center" wrapText="1"/>
    </xf>
    <xf numFmtId="164" fontId="21" fillId="0" borderId="39" xfId="0" applyNumberFormat="1" applyFont="1" applyFill="1" applyBorder="1" applyAlignment="1" applyProtection="1">
      <alignment horizontal="center" vertical="center" wrapText="1"/>
    </xf>
    <xf numFmtId="0" fontId="81" fillId="4" borderId="39" xfId="0" applyFont="1" applyFill="1" applyBorder="1" applyAlignment="1" applyProtection="1">
      <alignment horizontal="center" vertical="center"/>
    </xf>
    <xf numFmtId="0" fontId="12" fillId="4" borderId="106" xfId="0" applyFont="1" applyFill="1" applyBorder="1" applyAlignment="1" applyProtection="1">
      <alignment horizontal="left" vertical="center" wrapText="1"/>
    </xf>
    <xf numFmtId="0" fontId="12" fillId="4" borderId="107" xfId="0" applyFont="1" applyFill="1" applyBorder="1" applyAlignment="1" applyProtection="1">
      <alignment horizontal="left" vertical="center" wrapText="1"/>
    </xf>
    <xf numFmtId="0" fontId="12" fillId="4" borderId="108" xfId="0" applyFont="1" applyFill="1" applyBorder="1" applyAlignment="1" applyProtection="1">
      <alignment horizontal="left" vertical="center" wrapText="1"/>
    </xf>
    <xf numFmtId="0" fontId="13" fillId="0" borderId="66" xfId="0" applyFont="1" applyFill="1" applyBorder="1" applyAlignment="1" applyProtection="1">
      <alignment horizontal="center"/>
      <protection locked="0"/>
    </xf>
    <xf numFmtId="0" fontId="13" fillId="0" borderId="67" xfId="0" applyFont="1" applyFill="1" applyBorder="1" applyAlignment="1" applyProtection="1">
      <alignment horizontal="center"/>
      <protection locked="0"/>
    </xf>
    <xf numFmtId="0" fontId="12" fillId="4" borderId="105" xfId="0" applyFont="1" applyFill="1" applyBorder="1" applyAlignment="1" applyProtection="1">
      <alignment horizontal="left" vertical="center" wrapText="1"/>
    </xf>
    <xf numFmtId="0" fontId="22" fillId="3" borderId="120" xfId="0" applyFont="1" applyFill="1" applyBorder="1" applyAlignment="1" applyProtection="1">
      <alignment horizontal="left" vertical="center"/>
    </xf>
    <xf numFmtId="0" fontId="22" fillId="3" borderId="90" xfId="0" applyFont="1" applyFill="1" applyBorder="1" applyAlignment="1" applyProtection="1">
      <alignment horizontal="left" vertical="center"/>
    </xf>
    <xf numFmtId="0" fontId="22" fillId="3" borderId="121" xfId="0" applyFont="1" applyFill="1" applyBorder="1" applyAlignment="1" applyProtection="1">
      <alignment horizontal="left" vertical="center"/>
    </xf>
  </cellXfs>
  <cellStyles count="2">
    <cellStyle name="Lien hypertexte" xfId="1" builtinId="8"/>
    <cellStyle name="Normal" xfId="0" builtinId="0"/>
  </cellStyles>
  <dxfs count="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rgb="FFFF0000"/>
      </font>
    </dxf>
  </dxfs>
  <tableStyles count="0" defaultTableStyle="TableStyleMedium9" defaultPivotStyle="PivotStyleLight16"/>
  <colors>
    <mruColors>
      <color rgb="FFE83365"/>
      <color rgb="FF3F2881"/>
      <color rgb="FFE92BE9"/>
      <color rgb="FFFF0066"/>
      <color rgb="FFD00054"/>
      <color rgb="FFF91BFE"/>
      <color rgb="FF760C6E"/>
      <color rgb="FF3F28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36</xdr:col>
      <xdr:colOff>190500</xdr:colOff>
      <xdr:row>18</xdr:row>
      <xdr:rowOff>190500</xdr:rowOff>
    </xdr:from>
    <xdr:to>
      <xdr:col>39</xdr:col>
      <xdr:colOff>47626</xdr:colOff>
      <xdr:row>36</xdr:row>
      <xdr:rowOff>47625</xdr:rowOff>
    </xdr:to>
    <xdr:grpSp>
      <xdr:nvGrpSpPr>
        <xdr:cNvPr id="32" name="Groupe 31"/>
        <xdr:cNvGrpSpPr/>
      </xdr:nvGrpSpPr>
      <xdr:grpSpPr>
        <a:xfrm>
          <a:off x="7937500" y="4938889"/>
          <a:ext cx="837848" cy="3264958"/>
          <a:chOff x="7620000" y="4895850"/>
          <a:chExt cx="725037" cy="2905125"/>
        </a:xfrm>
      </xdr:grpSpPr>
      <xdr:cxnSp macro="">
        <xdr:nvCxnSpPr>
          <xdr:cNvPr id="18" name="Connecteur droit avec flèche 17"/>
          <xdr:cNvCxnSpPr/>
        </xdr:nvCxnSpPr>
        <xdr:spPr>
          <a:xfrm>
            <a:off x="7964037" y="4905376"/>
            <a:ext cx="381000" cy="0"/>
          </a:xfrm>
          <a:prstGeom prst="straightConnector1">
            <a:avLst/>
          </a:prstGeom>
          <a:ln w="19050">
            <a:solidFill>
              <a:schemeClr val="accent4">
                <a:lumMod val="50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xdr:cNvCxnSpPr/>
        </xdr:nvCxnSpPr>
        <xdr:spPr>
          <a:xfrm>
            <a:off x="7963212" y="4895850"/>
            <a:ext cx="8580" cy="2905125"/>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xdr:cNvCxnSpPr/>
        </xdr:nvCxnSpPr>
        <xdr:spPr>
          <a:xfrm>
            <a:off x="7620000" y="7800975"/>
            <a:ext cx="345281" cy="0"/>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125589</xdr:colOff>
      <xdr:row>0</xdr:row>
      <xdr:rowOff>47977</xdr:rowOff>
    </xdr:from>
    <xdr:to>
      <xdr:col>7</xdr:col>
      <xdr:colOff>111255</xdr:colOff>
      <xdr:row>3</xdr:row>
      <xdr:rowOff>54810</xdr:rowOff>
    </xdr:to>
    <xdr:pic>
      <xdr:nvPicPr>
        <xdr:cNvPr id="8" name="Image 7"/>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675922" y="47977"/>
          <a:ext cx="1044000" cy="104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79780</xdr:colOff>
      <xdr:row>53</xdr:row>
      <xdr:rowOff>65969</xdr:rowOff>
    </xdr:from>
    <xdr:to>
      <xdr:col>26</xdr:col>
      <xdr:colOff>296336</xdr:colOff>
      <xdr:row>55</xdr:row>
      <xdr:rowOff>199319</xdr:rowOff>
    </xdr:to>
    <xdr:pic>
      <xdr:nvPicPr>
        <xdr:cNvPr id="5492" name="Image 2" descr="unifaf-pictos-17.png"/>
        <xdr:cNvPicPr>
          <a:picLocks noChangeAspect="1" noChangeArrowheads="1"/>
        </xdr:cNvPicPr>
      </xdr:nvPicPr>
      <xdr:blipFill>
        <a:blip xmlns:r="http://schemas.openxmlformats.org/officeDocument/2006/relationships" r:embed="rId1" cstate="print">
          <a:grayscl/>
          <a:lum contrast="20000"/>
        </a:blip>
        <a:srcRect/>
        <a:stretch>
          <a:fillRect/>
        </a:stretch>
      </xdr:blipFill>
      <xdr:spPr bwMode="auto">
        <a:xfrm>
          <a:off x="7530447" y="12307358"/>
          <a:ext cx="837445" cy="457905"/>
        </a:xfrm>
        <a:prstGeom prst="rect">
          <a:avLst/>
        </a:prstGeom>
        <a:noFill/>
        <a:ln w="9525">
          <a:noFill/>
          <a:miter lim="800000"/>
          <a:headEnd/>
          <a:tailEnd/>
        </a:ln>
      </xdr:spPr>
    </xdr:pic>
    <xdr:clientData/>
  </xdr:twoCellAnchor>
  <xdr:twoCellAnchor editAs="oneCell">
    <xdr:from>
      <xdr:col>1</xdr:col>
      <xdr:colOff>299158</xdr:colOff>
      <xdr:row>0</xdr:row>
      <xdr:rowOff>24695</xdr:rowOff>
    </xdr:from>
    <xdr:to>
      <xdr:col>4</xdr:col>
      <xdr:colOff>87824</xdr:colOff>
      <xdr:row>3</xdr:row>
      <xdr:rowOff>18133</xdr:rowOff>
    </xdr:to>
    <xdr:pic>
      <xdr:nvPicPr>
        <xdr:cNvPr id="5" name="Image 4"/>
        <xdr:cNvPicPr/>
      </xdr:nvPicPr>
      <xdr:blipFill>
        <a:blip xmlns:r="http://schemas.openxmlformats.org/officeDocument/2006/relationships" r:embed="rId2"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609602" y="24695"/>
          <a:ext cx="720000" cy="720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74816</xdr:colOff>
      <xdr:row>9</xdr:row>
      <xdr:rowOff>61068</xdr:rowOff>
    </xdr:from>
    <xdr:to>
      <xdr:col>4</xdr:col>
      <xdr:colOff>8141</xdr:colOff>
      <xdr:row>10</xdr:row>
      <xdr:rowOff>112155</xdr:rowOff>
    </xdr:to>
    <xdr:sp macro="" textlink="">
      <xdr:nvSpPr>
        <xdr:cNvPr id="3" name="Ellipse 2"/>
        <xdr:cNvSpPr/>
      </xdr:nvSpPr>
      <xdr:spPr>
        <a:xfrm>
          <a:off x="596927" y="2220068"/>
          <a:ext cx="455436" cy="396809"/>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4" name="Image 3"/>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164522</xdr:colOff>
      <xdr:row>9</xdr:row>
      <xdr:rowOff>70140</xdr:rowOff>
    </xdr:from>
    <xdr:to>
      <xdr:col>4</xdr:col>
      <xdr:colOff>97847</xdr:colOff>
      <xdr:row>10</xdr:row>
      <xdr:rowOff>121227</xdr:rowOff>
    </xdr:to>
    <xdr:sp macro="" textlink="">
      <xdr:nvSpPr>
        <xdr:cNvPr id="2" name="Ellipse 1"/>
        <xdr:cNvSpPr/>
      </xdr:nvSpPr>
      <xdr:spPr>
        <a:xfrm>
          <a:off x="685222" y="2235490"/>
          <a:ext cx="454025" cy="393987"/>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twoCellAnchor editAs="oneCell">
    <xdr:from>
      <xdr:col>1</xdr:col>
      <xdr:colOff>229466</xdr:colOff>
      <xdr:row>0</xdr:row>
      <xdr:rowOff>69993</xdr:rowOff>
    </xdr:from>
    <xdr:to>
      <xdr:col>4</xdr:col>
      <xdr:colOff>166300</xdr:colOff>
      <xdr:row>3</xdr:row>
      <xdr:rowOff>70326</xdr:rowOff>
    </xdr:to>
    <xdr:pic>
      <xdr:nvPicPr>
        <xdr:cNvPr id="3" name="Imag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490522" y="69993"/>
          <a:ext cx="720000" cy="720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formationscollectives.unifaf.fr/" TargetMode="External"/><Relationship Id="rId1" Type="http://schemas.openxmlformats.org/officeDocument/2006/relationships/hyperlink" Target="http://formationscollectives.unifaf.fr/"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A1:BG119"/>
  <sheetViews>
    <sheetView showGridLines="0" tabSelected="1" zoomScale="90" zoomScaleNormal="90" workbookViewId="0">
      <pane ySplit="5" topLeftCell="A6" activePane="bottomLeft" state="frozen"/>
      <selection pane="bottomLeft" activeCell="AG10" sqref="AG10:AJ10"/>
    </sheetView>
  </sheetViews>
  <sheetFormatPr baseColWidth="10" defaultColWidth="11.453125" defaultRowHeight="13.5"/>
  <cols>
    <col min="1" max="1" width="4.81640625" style="17" customWidth="1"/>
    <col min="2" max="37" width="3" style="17" customWidth="1"/>
    <col min="38" max="38" width="2.81640625" style="17" customWidth="1"/>
    <col min="39" max="39" width="8.1796875" style="17" customWidth="1"/>
    <col min="40" max="40" width="111" style="17" customWidth="1"/>
    <col min="41" max="44" width="2.81640625" style="17" customWidth="1"/>
    <col min="45" max="50" width="2.81640625" style="40" customWidth="1"/>
    <col min="51" max="51" width="19.453125" style="41" customWidth="1"/>
    <col min="52" max="56" width="2.81640625" style="41" customWidth="1"/>
    <col min="57" max="57" width="11.453125" style="41"/>
    <col min="58" max="16384" width="11.453125" style="17"/>
  </cols>
  <sheetData>
    <row r="1" spans="1:57" ht="27" customHeight="1">
      <c r="A1" s="300">
        <v>2020</v>
      </c>
      <c r="B1" s="156"/>
      <c r="C1" s="156"/>
      <c r="D1" s="156"/>
      <c r="E1" s="156"/>
      <c r="F1" s="156"/>
      <c r="G1" s="156"/>
      <c r="H1" s="156"/>
      <c r="I1" s="156"/>
      <c r="J1" s="156"/>
      <c r="K1" s="209" t="s">
        <v>116</v>
      </c>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10"/>
    </row>
    <row r="2" spans="1:57" ht="27" customHeight="1">
      <c r="A2" s="301"/>
      <c r="B2" s="39"/>
      <c r="C2" s="39"/>
      <c r="D2" s="39"/>
      <c r="E2" s="39"/>
      <c r="F2" s="39"/>
      <c r="G2" s="39"/>
      <c r="H2" s="39"/>
      <c r="I2" s="39"/>
      <c r="J2" s="39"/>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2"/>
    </row>
    <row r="3" spans="1:57" ht="27" customHeight="1">
      <c r="A3" s="301"/>
      <c r="B3" s="42"/>
      <c r="C3" s="43"/>
      <c r="D3" s="43"/>
      <c r="E3" s="43"/>
      <c r="F3" s="43"/>
      <c r="G3" s="43"/>
      <c r="H3" s="43"/>
      <c r="I3" s="43"/>
      <c r="J3" s="43"/>
      <c r="K3" s="154"/>
      <c r="L3" s="154"/>
      <c r="M3" s="154"/>
      <c r="N3" s="154"/>
      <c r="O3" s="154"/>
      <c r="P3" s="154"/>
      <c r="Q3" s="154"/>
      <c r="R3" s="154"/>
      <c r="S3" s="154"/>
      <c r="T3" s="154"/>
      <c r="U3" s="234" t="s">
        <v>24</v>
      </c>
      <c r="V3" s="235"/>
      <c r="W3" s="235"/>
      <c r="X3" s="235"/>
      <c r="Y3" s="235"/>
      <c r="Z3" s="235"/>
      <c r="AA3" s="235"/>
      <c r="AB3" s="235"/>
      <c r="AC3" s="235"/>
      <c r="AD3" s="235"/>
      <c r="AE3" s="235"/>
      <c r="AF3" s="235"/>
      <c r="AG3" s="235"/>
      <c r="AH3" s="235"/>
      <c r="AI3" s="235"/>
      <c r="AJ3" s="235"/>
      <c r="AK3" s="236"/>
    </row>
    <row r="4" spans="1:57" ht="9.75" customHeight="1" thickBot="1">
      <c r="A4" s="302"/>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4"/>
    </row>
    <row r="5" spans="1:57" ht="22.5" customHeight="1" thickBot="1">
      <c r="A5" s="305" t="s">
        <v>122</v>
      </c>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7"/>
    </row>
    <row r="6" spans="1:57" ht="17.25" customHeight="1" thickBot="1">
      <c r="A6" s="308"/>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10"/>
    </row>
    <row r="7" spans="1:57" ht="21.75" customHeight="1">
      <c r="A7" s="498" t="s">
        <v>0</v>
      </c>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499"/>
      <c r="AJ7" s="499"/>
      <c r="AK7" s="500"/>
      <c r="AN7" s="217" t="s">
        <v>119</v>
      </c>
    </row>
    <row r="8" spans="1:57" ht="20.25" customHeight="1" thickBot="1">
      <c r="A8" s="311" t="s">
        <v>91</v>
      </c>
      <c r="B8" s="312"/>
      <c r="C8" s="312"/>
      <c r="D8" s="312"/>
      <c r="E8" s="312"/>
      <c r="F8" s="312"/>
      <c r="G8" s="312"/>
      <c r="H8" s="312"/>
      <c r="I8" s="312"/>
      <c r="J8" s="312"/>
      <c r="K8" s="312"/>
      <c r="L8" s="313"/>
      <c r="M8" s="226"/>
      <c r="N8" s="227"/>
      <c r="O8" s="227"/>
      <c r="P8" s="227"/>
      <c r="Q8" s="227"/>
      <c r="R8" s="227"/>
      <c r="S8" s="227"/>
      <c r="T8" s="227"/>
      <c r="U8" s="227"/>
      <c r="V8" s="227"/>
      <c r="W8" s="227"/>
      <c r="X8" s="227"/>
      <c r="Y8" s="227"/>
      <c r="Z8" s="227"/>
      <c r="AA8" s="227"/>
      <c r="AB8" s="227"/>
      <c r="AC8" s="227"/>
      <c r="AD8" s="227"/>
      <c r="AE8" s="227"/>
      <c r="AF8" s="227"/>
      <c r="AG8" s="227"/>
      <c r="AH8" s="227"/>
      <c r="AI8" s="227"/>
      <c r="AJ8" s="228"/>
      <c r="AK8" s="157"/>
      <c r="AN8" s="218"/>
    </row>
    <row r="9" spans="1:57" ht="20.25" customHeight="1" thickBot="1">
      <c r="A9" s="314" t="s">
        <v>25</v>
      </c>
      <c r="B9" s="315"/>
      <c r="C9" s="315"/>
      <c r="D9" s="315"/>
      <c r="E9" s="315"/>
      <c r="F9" s="315"/>
      <c r="G9" s="315"/>
      <c r="H9" s="315"/>
      <c r="I9" s="315"/>
      <c r="J9" s="315"/>
      <c r="K9" s="315"/>
      <c r="L9" s="315"/>
      <c r="M9" s="223"/>
      <c r="N9" s="224"/>
      <c r="O9" s="224"/>
      <c r="P9" s="224"/>
      <c r="Q9" s="224"/>
      <c r="R9" s="224"/>
      <c r="S9" s="224"/>
      <c r="T9" s="224"/>
      <c r="U9" s="224"/>
      <c r="V9" s="224"/>
      <c r="W9" s="224"/>
      <c r="X9" s="224"/>
      <c r="Y9" s="224"/>
      <c r="Z9" s="224"/>
      <c r="AA9" s="224"/>
      <c r="AB9" s="224"/>
      <c r="AC9" s="224"/>
      <c r="AD9" s="224"/>
      <c r="AE9" s="224"/>
      <c r="AF9" s="224"/>
      <c r="AG9" s="224"/>
      <c r="AH9" s="224"/>
      <c r="AI9" s="224"/>
      <c r="AJ9" s="225"/>
      <c r="AK9" s="158"/>
      <c r="AN9" s="218"/>
    </row>
    <row r="10" spans="1:57" ht="20.25" customHeight="1" thickBot="1">
      <c r="A10" s="314" t="s">
        <v>26</v>
      </c>
      <c r="B10" s="315"/>
      <c r="C10" s="315"/>
      <c r="D10" s="315"/>
      <c r="E10" s="315"/>
      <c r="F10" s="315"/>
      <c r="G10" s="315"/>
      <c r="H10" s="315"/>
      <c r="I10" s="315"/>
      <c r="J10" s="315"/>
      <c r="K10" s="315"/>
      <c r="L10" s="315"/>
      <c r="M10" s="223"/>
      <c r="N10" s="224"/>
      <c r="O10" s="224"/>
      <c r="P10" s="224"/>
      <c r="Q10" s="224"/>
      <c r="R10" s="224"/>
      <c r="S10" s="224"/>
      <c r="T10" s="224"/>
      <c r="U10" s="224"/>
      <c r="V10" s="224"/>
      <c r="W10" s="224"/>
      <c r="X10" s="224"/>
      <c r="Y10" s="224"/>
      <c r="Z10" s="224"/>
      <c r="AA10" s="225"/>
      <c r="AB10" s="316" t="s">
        <v>38</v>
      </c>
      <c r="AC10" s="316"/>
      <c r="AD10" s="316"/>
      <c r="AE10" s="316"/>
      <c r="AF10" s="316"/>
      <c r="AG10" s="220"/>
      <c r="AH10" s="232"/>
      <c r="AI10" s="232"/>
      <c r="AJ10" s="233"/>
      <c r="AK10" s="158"/>
      <c r="AN10" s="219"/>
    </row>
    <row r="11" spans="1:57" ht="20.25" customHeight="1" thickBot="1">
      <c r="A11" s="317" t="s">
        <v>27</v>
      </c>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9"/>
      <c r="AN11" s="240" t="s">
        <v>135</v>
      </c>
    </row>
    <row r="12" spans="1:57" ht="20.25" customHeight="1" thickBot="1">
      <c r="A12" s="245" t="s">
        <v>28</v>
      </c>
      <c r="B12" s="230"/>
      <c r="C12" s="230"/>
      <c r="D12" s="230"/>
      <c r="E12" s="230"/>
      <c r="F12" s="230"/>
      <c r="G12" s="230"/>
      <c r="H12" s="230"/>
      <c r="I12" s="230"/>
      <c r="J12" s="230"/>
      <c r="K12" s="320"/>
      <c r="L12" s="321"/>
      <c r="M12" s="223"/>
      <c r="N12" s="224"/>
      <c r="O12" s="224"/>
      <c r="P12" s="224"/>
      <c r="Q12" s="224"/>
      <c r="R12" s="224"/>
      <c r="S12" s="224"/>
      <c r="T12" s="224"/>
      <c r="U12" s="224"/>
      <c r="V12" s="225"/>
      <c r="W12" s="229" t="s">
        <v>29</v>
      </c>
      <c r="X12" s="230"/>
      <c r="Y12" s="230"/>
      <c r="Z12" s="230"/>
      <c r="AA12" s="230"/>
      <c r="AB12" s="231"/>
      <c r="AC12" s="223"/>
      <c r="AD12" s="224"/>
      <c r="AE12" s="224"/>
      <c r="AF12" s="224"/>
      <c r="AG12" s="224"/>
      <c r="AH12" s="224"/>
      <c r="AI12" s="224"/>
      <c r="AJ12" s="225"/>
      <c r="AK12" s="158"/>
      <c r="AL12" s="52"/>
      <c r="AN12" s="241"/>
    </row>
    <row r="13" spans="1:57" ht="20.25" customHeight="1" thickBot="1">
      <c r="A13" s="245" t="s">
        <v>30</v>
      </c>
      <c r="B13" s="230"/>
      <c r="C13" s="230"/>
      <c r="D13" s="230"/>
      <c r="E13" s="230"/>
      <c r="F13" s="230"/>
      <c r="G13" s="230"/>
      <c r="H13" s="230"/>
      <c r="I13" s="230"/>
      <c r="J13" s="230"/>
      <c r="K13" s="230"/>
      <c r="L13" s="231"/>
      <c r="M13" s="220"/>
      <c r="N13" s="221"/>
      <c r="O13" s="221"/>
      <c r="P13" s="221"/>
      <c r="Q13" s="221"/>
      <c r="R13" s="221"/>
      <c r="S13" s="221"/>
      <c r="T13" s="221"/>
      <c r="U13" s="221"/>
      <c r="V13" s="222"/>
      <c r="W13" s="229" t="s">
        <v>31</v>
      </c>
      <c r="X13" s="230"/>
      <c r="Y13" s="230"/>
      <c r="Z13" s="230"/>
      <c r="AA13" s="230"/>
      <c r="AB13" s="231"/>
      <c r="AC13" s="223"/>
      <c r="AD13" s="224"/>
      <c r="AE13" s="224"/>
      <c r="AF13" s="224"/>
      <c r="AG13" s="224"/>
      <c r="AH13" s="224"/>
      <c r="AI13" s="224"/>
      <c r="AJ13" s="225"/>
      <c r="AK13" s="159"/>
      <c r="AL13" s="52"/>
      <c r="AN13" s="241"/>
    </row>
    <row r="14" spans="1:57" ht="20.25" customHeight="1" thickBot="1">
      <c r="A14" s="245" t="s">
        <v>108</v>
      </c>
      <c r="B14" s="230"/>
      <c r="C14" s="230"/>
      <c r="D14" s="230"/>
      <c r="E14" s="230"/>
      <c r="F14" s="230"/>
      <c r="G14" s="230"/>
      <c r="H14" s="230"/>
      <c r="I14" s="230"/>
      <c r="J14" s="230"/>
      <c r="K14" s="230"/>
      <c r="L14" s="231"/>
      <c r="M14" s="44"/>
      <c r="N14" s="45"/>
      <c r="O14" s="46"/>
      <c r="P14" s="45"/>
      <c r="Q14" s="46"/>
      <c r="R14" s="47"/>
      <c r="S14" s="148" t="s">
        <v>11</v>
      </c>
      <c r="T14" s="111"/>
      <c r="U14" s="45"/>
      <c r="V14" s="45"/>
      <c r="W14" s="45"/>
      <c r="X14" s="48"/>
      <c r="Y14" s="276"/>
      <c r="Z14" s="276"/>
      <c r="AA14" s="276"/>
      <c r="AB14" s="276"/>
      <c r="AC14" s="276"/>
      <c r="AD14" s="276"/>
      <c r="AE14" s="276"/>
      <c r="AF14" s="276"/>
      <c r="AG14" s="276"/>
      <c r="AH14" s="276"/>
      <c r="AI14" s="276"/>
      <c r="AJ14" s="276"/>
      <c r="AK14" s="277"/>
      <c r="AL14" s="52"/>
      <c r="AN14" s="241"/>
    </row>
    <row r="15" spans="1:57" s="49" customFormat="1" ht="24" customHeight="1">
      <c r="A15" s="278" t="s">
        <v>99</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80"/>
      <c r="AL15" s="144"/>
      <c r="AN15" s="241"/>
      <c r="AS15" s="50"/>
      <c r="AT15" s="50"/>
      <c r="AU15" s="50"/>
      <c r="AV15" s="50"/>
      <c r="AW15" s="50"/>
      <c r="AX15" s="50"/>
      <c r="AY15" s="51"/>
      <c r="AZ15" s="51"/>
      <c r="BA15" s="51"/>
      <c r="BB15" s="51"/>
      <c r="BC15" s="51"/>
      <c r="BD15" s="51"/>
      <c r="BE15" s="51"/>
    </row>
    <row r="16" spans="1:57" s="52" customFormat="1" ht="20.25" customHeight="1" thickBot="1">
      <c r="A16" s="281" t="s">
        <v>32</v>
      </c>
      <c r="B16" s="282"/>
      <c r="C16" s="282"/>
      <c r="D16" s="282"/>
      <c r="E16" s="282"/>
      <c r="F16" s="282"/>
      <c r="G16" s="282"/>
      <c r="H16" s="282"/>
      <c r="I16" s="282"/>
      <c r="J16" s="282"/>
      <c r="K16" s="282"/>
      <c r="L16" s="283"/>
      <c r="M16" s="284"/>
      <c r="N16" s="285"/>
      <c r="O16" s="285"/>
      <c r="P16" s="285"/>
      <c r="Q16" s="285"/>
      <c r="R16" s="286"/>
      <c r="S16" s="287" t="s">
        <v>33</v>
      </c>
      <c r="T16" s="282"/>
      <c r="U16" s="282"/>
      <c r="V16" s="283"/>
      <c r="W16" s="284"/>
      <c r="X16" s="285"/>
      <c r="Y16" s="285"/>
      <c r="Z16" s="285"/>
      <c r="AA16" s="285"/>
      <c r="AB16" s="286"/>
      <c r="AC16" s="288" t="s">
        <v>1</v>
      </c>
      <c r="AD16" s="289"/>
      <c r="AE16" s="290"/>
      <c r="AF16" s="297" t="str">
        <f>IF(AND(M16="",W16=""),"",M16+W16)</f>
        <v/>
      </c>
      <c r="AG16" s="298"/>
      <c r="AH16" s="298"/>
      <c r="AI16" s="298"/>
      <c r="AJ16" s="299"/>
      <c r="AK16" s="160"/>
      <c r="AN16" s="241"/>
      <c r="AS16" s="53"/>
      <c r="AT16" s="53"/>
      <c r="AU16" s="53"/>
      <c r="AV16" s="53"/>
      <c r="AW16" s="53"/>
      <c r="AX16" s="53"/>
      <c r="AY16" s="54"/>
      <c r="AZ16" s="54"/>
      <c r="BA16" s="54"/>
      <c r="BB16" s="54"/>
      <c r="BC16" s="54"/>
      <c r="BD16" s="54"/>
      <c r="BE16" s="54"/>
    </row>
    <row r="17" spans="1:57" ht="20.25" customHeight="1" thickBot="1">
      <c r="A17" s="161"/>
      <c r="B17" s="145"/>
      <c r="C17" s="145"/>
      <c r="D17" s="145"/>
      <c r="E17" s="145"/>
      <c r="F17" s="145"/>
      <c r="G17" s="145"/>
      <c r="H17" s="145"/>
      <c r="I17" s="145"/>
      <c r="J17" s="145"/>
      <c r="K17" s="145"/>
      <c r="L17" s="145"/>
      <c r="M17" s="146"/>
      <c r="N17" s="146"/>
      <c r="O17" s="146"/>
      <c r="P17" s="146"/>
      <c r="Q17" s="146"/>
      <c r="R17" s="146"/>
      <c r="S17" s="145"/>
      <c r="T17" s="145"/>
      <c r="U17" s="145"/>
      <c r="V17" s="145"/>
      <c r="W17" s="146"/>
      <c r="X17" s="146"/>
      <c r="Y17" s="146"/>
      <c r="Z17" s="146"/>
      <c r="AA17" s="146"/>
      <c r="AB17" s="146"/>
      <c r="AC17" s="147"/>
      <c r="AD17" s="147"/>
      <c r="AE17" s="147"/>
      <c r="AF17" s="143"/>
      <c r="AG17" s="143"/>
      <c r="AH17" s="143"/>
      <c r="AI17" s="143"/>
      <c r="AJ17" s="143"/>
      <c r="AK17" s="162"/>
      <c r="AN17" s="242"/>
    </row>
    <row r="18" spans="1:57" ht="17.25" customHeight="1" thickBot="1">
      <c r="A18" s="237"/>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9"/>
    </row>
    <row r="19" spans="1:57" ht="30.75" customHeight="1" thickBot="1">
      <c r="A19" s="266" t="s">
        <v>121</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8"/>
      <c r="AN19" s="55" t="s">
        <v>101</v>
      </c>
    </row>
    <row r="20" spans="1:57" ht="5.25" customHeight="1">
      <c r="A20" s="269"/>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1"/>
      <c r="AN20" s="256" t="s">
        <v>123</v>
      </c>
    </row>
    <row r="21" spans="1:57" ht="15" customHeight="1">
      <c r="A21" s="272"/>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4"/>
      <c r="AN21" s="257"/>
    </row>
    <row r="22" spans="1:57" ht="15" customHeight="1" thickBot="1">
      <c r="A22" s="163"/>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64"/>
      <c r="AL22" s="52"/>
      <c r="AN22" s="257"/>
    </row>
    <row r="23" spans="1:57" s="56" customFormat="1" ht="21" customHeight="1">
      <c r="A23" s="264" t="s">
        <v>109</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59" t="s">
        <v>39</v>
      </c>
      <c r="AA23" s="259"/>
      <c r="AB23" s="291"/>
      <c r="AC23" s="292"/>
      <c r="AD23" s="292"/>
      <c r="AE23" s="292"/>
      <c r="AF23" s="292"/>
      <c r="AG23" s="292"/>
      <c r="AH23" s="292"/>
      <c r="AI23" s="292"/>
      <c r="AJ23" s="293"/>
      <c r="AK23" s="255" t="s">
        <v>34</v>
      </c>
      <c r="AL23" s="152"/>
      <c r="AN23" s="257"/>
      <c r="AS23" s="57"/>
      <c r="AT23" s="57"/>
      <c r="AU23" s="57"/>
      <c r="AV23" s="57"/>
      <c r="AW23" s="57"/>
      <c r="AX23" s="57"/>
      <c r="AY23" s="58"/>
      <c r="AZ23" s="58"/>
      <c r="BA23" s="58"/>
      <c r="BB23" s="58"/>
      <c r="BC23" s="58"/>
      <c r="BD23" s="58"/>
      <c r="BE23" s="58"/>
    </row>
    <row r="24" spans="1:57" ht="15" customHeight="1" thickBot="1">
      <c r="A24" s="264"/>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59"/>
      <c r="AA24" s="259"/>
      <c r="AB24" s="294"/>
      <c r="AC24" s="295"/>
      <c r="AD24" s="295"/>
      <c r="AE24" s="295"/>
      <c r="AF24" s="295"/>
      <c r="AG24" s="295"/>
      <c r="AH24" s="295"/>
      <c r="AI24" s="295"/>
      <c r="AJ24" s="296"/>
      <c r="AK24" s="255"/>
      <c r="AL24" s="52"/>
      <c r="AN24" s="257"/>
    </row>
    <row r="25" spans="1:57" ht="15" customHeight="1">
      <c r="A25" s="165"/>
      <c r="B25" s="117"/>
      <c r="C25" s="117"/>
      <c r="D25" s="117"/>
      <c r="E25" s="117"/>
      <c r="F25" s="117"/>
      <c r="G25" s="117"/>
      <c r="H25" s="117"/>
      <c r="I25" s="117"/>
      <c r="J25" s="117"/>
      <c r="K25" s="117"/>
      <c r="L25" s="117"/>
      <c r="M25" s="117"/>
      <c r="N25" s="117"/>
      <c r="O25" s="117"/>
      <c r="P25" s="117"/>
      <c r="Q25" s="117"/>
      <c r="R25" s="117"/>
      <c r="S25" s="153"/>
      <c r="T25" s="153"/>
      <c r="U25" s="153"/>
      <c r="V25" s="153"/>
      <c r="W25" s="153"/>
      <c r="X25" s="153"/>
      <c r="Y25" s="153"/>
      <c r="Z25" s="153"/>
      <c r="AA25" s="153"/>
      <c r="AB25" s="153"/>
      <c r="AC25" s="153"/>
      <c r="AD25" s="153"/>
      <c r="AE25" s="153"/>
      <c r="AF25" s="153"/>
      <c r="AG25" s="153"/>
      <c r="AH25" s="153"/>
      <c r="AI25" s="153"/>
      <c r="AJ25" s="153"/>
      <c r="AK25" s="166"/>
      <c r="AN25" s="257"/>
    </row>
    <row r="26" spans="1:57" ht="18.75" customHeight="1" thickBot="1">
      <c r="A26" s="260" t="s">
        <v>110</v>
      </c>
      <c r="B26" s="261"/>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59" t="s">
        <v>40</v>
      </c>
      <c r="AA26" s="259"/>
      <c r="AB26" s="275" t="str">
        <f>IF(AB23="","",AB23*D27/100)</f>
        <v/>
      </c>
      <c r="AC26" s="275"/>
      <c r="AD26" s="275"/>
      <c r="AE26" s="275"/>
      <c r="AF26" s="275"/>
      <c r="AG26" s="275"/>
      <c r="AH26" s="275"/>
      <c r="AI26" s="275"/>
      <c r="AJ26" s="275"/>
      <c r="AK26" s="255" t="s">
        <v>34</v>
      </c>
      <c r="AN26" s="257"/>
    </row>
    <row r="27" spans="1:57" ht="15" customHeight="1" thickBot="1">
      <c r="A27" s="167" t="s">
        <v>111</v>
      </c>
      <c r="B27" s="118"/>
      <c r="C27" s="118"/>
      <c r="D27" s="243">
        <v>1.6</v>
      </c>
      <c r="E27" s="244"/>
      <c r="F27" s="119" t="s">
        <v>35</v>
      </c>
      <c r="G27" s="120" t="s">
        <v>112</v>
      </c>
      <c r="H27" s="120"/>
      <c r="I27" s="120"/>
      <c r="J27" s="120"/>
      <c r="K27" s="120"/>
      <c r="L27" s="120"/>
      <c r="M27" s="120"/>
      <c r="N27" s="120"/>
      <c r="O27" s="120"/>
      <c r="P27" s="120"/>
      <c r="Q27" s="120"/>
      <c r="R27" s="120"/>
      <c r="S27" s="120"/>
      <c r="T27" s="120"/>
      <c r="U27" s="120"/>
      <c r="V27" s="120"/>
      <c r="W27" s="120"/>
      <c r="X27" s="120"/>
      <c r="Y27" s="120"/>
      <c r="Z27" s="259"/>
      <c r="AA27" s="259"/>
      <c r="AB27" s="275"/>
      <c r="AC27" s="275"/>
      <c r="AD27" s="275"/>
      <c r="AE27" s="275"/>
      <c r="AF27" s="275"/>
      <c r="AG27" s="275"/>
      <c r="AH27" s="275"/>
      <c r="AI27" s="275"/>
      <c r="AJ27" s="275"/>
      <c r="AK27" s="255"/>
      <c r="AL27" s="52"/>
      <c r="AN27" s="257"/>
    </row>
    <row r="28" spans="1:57" ht="15" customHeight="1">
      <c r="A28" s="168"/>
      <c r="B28" s="153"/>
      <c r="C28" s="153"/>
      <c r="D28" s="121" t="str">
        <f>IF(D27="","",IF(D27&lt;1.6,"Attention : Ce taux ne peut être inférieur à 1,60%",""))</f>
        <v/>
      </c>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66"/>
      <c r="AL28" s="52"/>
      <c r="AN28" s="257"/>
    </row>
    <row r="29" spans="1:57" ht="14.25" customHeight="1" thickBot="1">
      <c r="A29" s="264" t="s">
        <v>113</v>
      </c>
      <c r="B29" s="265"/>
      <c r="C29" s="265"/>
      <c r="D29" s="265"/>
      <c r="E29" s="265"/>
      <c r="F29" s="265"/>
      <c r="G29" s="265"/>
      <c r="H29" s="265"/>
      <c r="I29" s="265"/>
      <c r="J29" s="265"/>
      <c r="K29" s="265"/>
      <c r="L29" s="265"/>
      <c r="M29" s="265"/>
      <c r="N29" s="265"/>
      <c r="O29" s="265"/>
      <c r="P29" s="265"/>
      <c r="Q29" s="265"/>
      <c r="R29" s="265"/>
      <c r="S29" s="265"/>
      <c r="T29" s="265"/>
      <c r="U29" s="265"/>
      <c r="V29" s="265"/>
      <c r="W29" s="265"/>
      <c r="X29" s="338" t="s">
        <v>84</v>
      </c>
      <c r="Y29" s="338"/>
      <c r="Z29" s="259" t="s">
        <v>41</v>
      </c>
      <c r="AA29" s="259"/>
      <c r="AB29" s="275" t="str">
        <f>IF(AB23="","",AB26*2)</f>
        <v/>
      </c>
      <c r="AC29" s="275"/>
      <c r="AD29" s="275"/>
      <c r="AE29" s="275"/>
      <c r="AF29" s="275"/>
      <c r="AG29" s="275"/>
      <c r="AH29" s="275"/>
      <c r="AI29" s="275"/>
      <c r="AJ29" s="275"/>
      <c r="AK29" s="255" t="s">
        <v>34</v>
      </c>
      <c r="AL29" s="52"/>
      <c r="AN29" s="257"/>
    </row>
    <row r="30" spans="1:57" ht="15" customHeight="1" thickBot="1">
      <c r="A30" s="169" t="s">
        <v>111</v>
      </c>
      <c r="B30" s="120"/>
      <c r="C30" s="120"/>
      <c r="D30" s="262">
        <f>IF(D27="","",D27*2)</f>
        <v>3.2</v>
      </c>
      <c r="E30" s="263"/>
      <c r="F30" s="119" t="s">
        <v>35</v>
      </c>
      <c r="G30" s="120" t="s">
        <v>36</v>
      </c>
      <c r="H30" s="120"/>
      <c r="I30" s="120"/>
      <c r="J30" s="120"/>
      <c r="K30" s="120"/>
      <c r="L30" s="120"/>
      <c r="M30" s="120"/>
      <c r="N30" s="120"/>
      <c r="O30" s="120"/>
      <c r="P30" s="120"/>
      <c r="Q30" s="120"/>
      <c r="R30" s="120"/>
      <c r="S30" s="120"/>
      <c r="T30" s="120"/>
      <c r="U30" s="120"/>
      <c r="V30" s="120"/>
      <c r="W30" s="120"/>
      <c r="X30" s="338"/>
      <c r="Y30" s="338"/>
      <c r="Z30" s="259"/>
      <c r="AA30" s="259"/>
      <c r="AB30" s="275"/>
      <c r="AC30" s="275"/>
      <c r="AD30" s="275"/>
      <c r="AE30" s="275"/>
      <c r="AF30" s="275"/>
      <c r="AG30" s="275"/>
      <c r="AH30" s="275"/>
      <c r="AI30" s="275"/>
      <c r="AJ30" s="275"/>
      <c r="AK30" s="255"/>
      <c r="AL30" s="52"/>
      <c r="AN30" s="257"/>
    </row>
    <row r="31" spans="1:57" ht="15" customHeight="1">
      <c r="A31" s="168"/>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22"/>
      <c r="AC31" s="122"/>
      <c r="AD31" s="122"/>
      <c r="AE31" s="122"/>
      <c r="AF31" s="122"/>
      <c r="AG31" s="122"/>
      <c r="AH31" s="122"/>
      <c r="AI31" s="122"/>
      <c r="AJ31" s="122"/>
      <c r="AK31" s="170"/>
      <c r="AL31" s="52"/>
      <c r="AN31" s="257"/>
    </row>
    <row r="32" spans="1:57" ht="14.25" customHeight="1">
      <c r="A32" s="264" t="s">
        <v>118</v>
      </c>
      <c r="B32" s="265"/>
      <c r="C32" s="265"/>
      <c r="D32" s="265"/>
      <c r="E32" s="265"/>
      <c r="F32" s="265"/>
      <c r="G32" s="265"/>
      <c r="H32" s="265"/>
      <c r="I32" s="265"/>
      <c r="J32" s="265"/>
      <c r="K32" s="265"/>
      <c r="L32" s="265"/>
      <c r="M32" s="265"/>
      <c r="N32" s="265"/>
      <c r="O32" s="265"/>
      <c r="P32" s="265"/>
      <c r="Q32" s="265"/>
      <c r="R32" s="265"/>
      <c r="S32" s="265"/>
      <c r="T32" s="265"/>
      <c r="U32" s="123"/>
      <c r="V32" s="123"/>
      <c r="W32" s="123"/>
      <c r="X32" s="338" t="s">
        <v>43</v>
      </c>
      <c r="Y32" s="338"/>
      <c r="Z32" s="259" t="s">
        <v>42</v>
      </c>
      <c r="AA32" s="259"/>
      <c r="AB32" s="275" t="str">
        <f>IF(AB23="","",AB26+AB29)</f>
        <v/>
      </c>
      <c r="AC32" s="275"/>
      <c r="AD32" s="275"/>
      <c r="AE32" s="275"/>
      <c r="AF32" s="275"/>
      <c r="AG32" s="275"/>
      <c r="AH32" s="275"/>
      <c r="AI32" s="275"/>
      <c r="AJ32" s="275"/>
      <c r="AK32" s="255" t="s">
        <v>34</v>
      </c>
      <c r="AL32" s="52"/>
      <c r="AN32" s="257"/>
    </row>
    <row r="33" spans="1:58" ht="15.75" customHeight="1">
      <c r="A33" s="264"/>
      <c r="B33" s="265"/>
      <c r="C33" s="265"/>
      <c r="D33" s="265"/>
      <c r="E33" s="265"/>
      <c r="F33" s="265"/>
      <c r="G33" s="265"/>
      <c r="H33" s="265"/>
      <c r="I33" s="265"/>
      <c r="J33" s="265"/>
      <c r="K33" s="265"/>
      <c r="L33" s="265"/>
      <c r="M33" s="265"/>
      <c r="N33" s="265"/>
      <c r="O33" s="265"/>
      <c r="P33" s="265"/>
      <c r="Q33" s="265"/>
      <c r="R33" s="265"/>
      <c r="S33" s="265"/>
      <c r="T33" s="265"/>
      <c r="U33" s="123"/>
      <c r="V33" s="123"/>
      <c r="W33" s="123"/>
      <c r="X33" s="338"/>
      <c r="Y33" s="338"/>
      <c r="Z33" s="259"/>
      <c r="AA33" s="259"/>
      <c r="AB33" s="275"/>
      <c r="AC33" s="275"/>
      <c r="AD33" s="275"/>
      <c r="AE33" s="275"/>
      <c r="AF33" s="275"/>
      <c r="AG33" s="275"/>
      <c r="AH33" s="275"/>
      <c r="AI33" s="275"/>
      <c r="AJ33" s="275"/>
      <c r="AK33" s="255"/>
      <c r="AL33" s="52"/>
      <c r="AN33" s="257"/>
    </row>
    <row r="34" spans="1:58" ht="8.25" customHeight="1" thickBot="1">
      <c r="A34" s="171"/>
      <c r="B34" s="150"/>
      <c r="C34" s="150"/>
      <c r="D34" s="150"/>
      <c r="E34" s="150"/>
      <c r="F34" s="150"/>
      <c r="G34" s="150"/>
      <c r="H34" s="150"/>
      <c r="I34" s="150"/>
      <c r="J34" s="150"/>
      <c r="K34" s="150"/>
      <c r="L34" s="150"/>
      <c r="M34" s="150"/>
      <c r="N34" s="150"/>
      <c r="O34" s="150"/>
      <c r="P34" s="150"/>
      <c r="Q34" s="150"/>
      <c r="R34" s="150"/>
      <c r="S34" s="150"/>
      <c r="T34" s="150"/>
      <c r="U34" s="123"/>
      <c r="V34" s="123"/>
      <c r="W34" s="123"/>
      <c r="X34" s="149"/>
      <c r="Y34" s="149"/>
      <c r="Z34" s="151"/>
      <c r="AA34" s="151"/>
      <c r="AB34" s="124"/>
      <c r="AC34" s="151"/>
      <c r="AD34" s="151"/>
      <c r="AE34" s="151"/>
      <c r="AF34" s="151"/>
      <c r="AG34" s="151"/>
      <c r="AH34" s="151"/>
      <c r="AI34" s="151"/>
      <c r="AJ34" s="151"/>
      <c r="AK34" s="172"/>
      <c r="AL34" s="52"/>
      <c r="AN34" s="257"/>
    </row>
    <row r="35" spans="1:58" ht="11.25" customHeight="1" thickBot="1">
      <c r="A35" s="213" t="s">
        <v>114</v>
      </c>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125"/>
      <c r="AA35" s="126"/>
      <c r="AB35" s="126"/>
      <c r="AC35" s="126"/>
      <c r="AD35" s="126"/>
      <c r="AE35" s="126"/>
      <c r="AF35" s="126"/>
      <c r="AG35" s="126"/>
      <c r="AH35" s="126"/>
      <c r="AI35" s="126"/>
      <c r="AJ35" s="126"/>
      <c r="AK35" s="173"/>
      <c r="AN35" s="257"/>
    </row>
    <row r="36" spans="1:58" ht="11.2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59" t="s">
        <v>85</v>
      </c>
      <c r="AA36" s="259"/>
      <c r="AB36" s="249">
        <v>0</v>
      </c>
      <c r="AC36" s="250"/>
      <c r="AD36" s="250"/>
      <c r="AE36" s="250"/>
      <c r="AF36" s="250"/>
      <c r="AG36" s="250"/>
      <c r="AH36" s="250"/>
      <c r="AI36" s="250"/>
      <c r="AJ36" s="251"/>
      <c r="AK36" s="255" t="s">
        <v>34</v>
      </c>
      <c r="AN36" s="257"/>
    </row>
    <row r="37" spans="1:58" ht="19.5" customHeight="1" thickBot="1">
      <c r="A37" s="336" t="s">
        <v>102</v>
      </c>
      <c r="B37" s="337"/>
      <c r="C37" s="337"/>
      <c r="D37" s="337"/>
      <c r="E37" s="337"/>
      <c r="F37" s="337"/>
      <c r="G37" s="337"/>
      <c r="H37" s="337"/>
      <c r="I37" s="337"/>
      <c r="J37" s="337"/>
      <c r="K37" s="337"/>
      <c r="L37" s="337"/>
      <c r="M37" s="337"/>
      <c r="N37" s="337"/>
      <c r="O37" s="337"/>
      <c r="P37" s="337"/>
      <c r="Q37" s="337"/>
      <c r="R37" s="337"/>
      <c r="S37" s="337"/>
      <c r="T37" s="337"/>
      <c r="U37" s="337"/>
      <c r="V37" s="337"/>
      <c r="W37" s="127"/>
      <c r="X37" s="127"/>
      <c r="Y37" s="127"/>
      <c r="Z37" s="259"/>
      <c r="AA37" s="259"/>
      <c r="AB37" s="252"/>
      <c r="AC37" s="253"/>
      <c r="AD37" s="253"/>
      <c r="AE37" s="253"/>
      <c r="AF37" s="253"/>
      <c r="AG37" s="253"/>
      <c r="AH37" s="253"/>
      <c r="AI37" s="253"/>
      <c r="AJ37" s="254"/>
      <c r="AK37" s="255"/>
      <c r="AN37" s="257"/>
    </row>
    <row r="38" spans="1:58" ht="9.75" customHeight="1" thickBot="1">
      <c r="A38" s="174"/>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75"/>
      <c r="AN38" s="258"/>
    </row>
    <row r="39" spans="1:58" ht="18" customHeight="1">
      <c r="A39" s="237"/>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9"/>
    </row>
    <row r="40" spans="1:58" ht="18" customHeight="1">
      <c r="A40" s="266" t="s">
        <v>120</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8"/>
      <c r="AL40" s="52"/>
    </row>
    <row r="41" spans="1:58" ht="18" customHeight="1">
      <c r="A41" s="269"/>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1"/>
    </row>
    <row r="42" spans="1:58" ht="17.25" customHeight="1">
      <c r="A42" s="272"/>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4"/>
    </row>
    <row r="43" spans="1:58" ht="12.75" customHeight="1">
      <c r="A43" s="176"/>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77"/>
      <c r="AL43" s="52"/>
    </row>
    <row r="44" spans="1:58" ht="19.5" customHeight="1">
      <c r="A44" s="330" t="s">
        <v>115</v>
      </c>
      <c r="B44" s="331"/>
      <c r="C44" s="331"/>
      <c r="D44" s="331"/>
      <c r="E44" s="331"/>
      <c r="F44" s="331"/>
      <c r="G44" s="331"/>
      <c r="H44" s="331"/>
      <c r="I44" s="331"/>
      <c r="J44" s="331"/>
      <c r="K44" s="331"/>
      <c r="L44" s="331"/>
      <c r="M44" s="331"/>
      <c r="N44" s="331"/>
      <c r="O44" s="331"/>
      <c r="P44" s="331"/>
      <c r="Q44" s="331"/>
      <c r="R44" s="331"/>
      <c r="S44" s="331"/>
      <c r="T44" s="331"/>
      <c r="U44" s="130"/>
      <c r="V44" s="130"/>
      <c r="W44" s="335" t="s">
        <v>62</v>
      </c>
      <c r="X44" s="335"/>
      <c r="Y44" s="335"/>
      <c r="Z44" s="259" t="s">
        <v>44</v>
      </c>
      <c r="AA44" s="259"/>
      <c r="AB44" s="275" t="str">
        <f>IF(AB23="","",AB32*50/100)</f>
        <v/>
      </c>
      <c r="AC44" s="275"/>
      <c r="AD44" s="275"/>
      <c r="AE44" s="275"/>
      <c r="AF44" s="275"/>
      <c r="AG44" s="275"/>
      <c r="AH44" s="275"/>
      <c r="AI44" s="275"/>
      <c r="AJ44" s="275"/>
      <c r="AK44" s="255" t="s">
        <v>34</v>
      </c>
      <c r="AL44" s="52"/>
    </row>
    <row r="45" spans="1:58" ht="19.5" customHeight="1">
      <c r="A45" s="330"/>
      <c r="B45" s="331"/>
      <c r="C45" s="331"/>
      <c r="D45" s="331"/>
      <c r="E45" s="331"/>
      <c r="F45" s="331"/>
      <c r="G45" s="331"/>
      <c r="H45" s="331"/>
      <c r="I45" s="331"/>
      <c r="J45" s="331"/>
      <c r="K45" s="331"/>
      <c r="L45" s="331"/>
      <c r="M45" s="331"/>
      <c r="N45" s="331"/>
      <c r="O45" s="331"/>
      <c r="P45" s="331"/>
      <c r="Q45" s="331"/>
      <c r="R45" s="331"/>
      <c r="S45" s="331"/>
      <c r="T45" s="331"/>
      <c r="U45" s="130"/>
      <c r="V45" s="130"/>
      <c r="W45" s="335"/>
      <c r="X45" s="335"/>
      <c r="Y45" s="335"/>
      <c r="Z45" s="259"/>
      <c r="AA45" s="259"/>
      <c r="AB45" s="275"/>
      <c r="AC45" s="275"/>
      <c r="AD45" s="275"/>
      <c r="AE45" s="275"/>
      <c r="AF45" s="275"/>
      <c r="AG45" s="275"/>
      <c r="AH45" s="275"/>
      <c r="AI45" s="275"/>
      <c r="AJ45" s="275"/>
      <c r="AK45" s="255"/>
      <c r="AL45" s="52"/>
    </row>
    <row r="46" spans="1:58">
      <c r="A46" s="327" t="s">
        <v>61</v>
      </c>
      <c r="B46" s="328"/>
      <c r="C46" s="328"/>
      <c r="D46" s="328"/>
      <c r="E46" s="328"/>
      <c r="F46" s="328"/>
      <c r="G46" s="328"/>
      <c r="H46" s="328"/>
      <c r="I46" s="328"/>
      <c r="J46" s="328"/>
      <c r="K46" s="328"/>
      <c r="L46" s="328"/>
      <c r="M46" s="328"/>
      <c r="N46" s="328"/>
      <c r="O46" s="328"/>
      <c r="P46" s="328"/>
      <c r="Q46" s="328"/>
      <c r="R46" s="131"/>
      <c r="S46" s="131"/>
      <c r="T46" s="131"/>
      <c r="U46" s="131"/>
      <c r="V46" s="131"/>
      <c r="W46" s="131"/>
      <c r="X46" s="131"/>
      <c r="Y46" s="131"/>
      <c r="Z46" s="131"/>
      <c r="AA46" s="131"/>
      <c r="AB46" s="131"/>
      <c r="AC46" s="131"/>
      <c r="AD46" s="131"/>
      <c r="AE46" s="131"/>
      <c r="AF46" s="131"/>
      <c r="AG46" s="131"/>
      <c r="AH46" s="131"/>
      <c r="AI46" s="131"/>
      <c r="AJ46" s="131"/>
      <c r="AK46" s="178"/>
    </row>
    <row r="47" spans="1:58" ht="12" customHeight="1">
      <c r="A47" s="179"/>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78"/>
    </row>
    <row r="48" spans="1:58" ht="39" customHeight="1">
      <c r="A48" s="330" t="s">
        <v>128</v>
      </c>
      <c r="B48" s="331"/>
      <c r="C48" s="331"/>
      <c r="D48" s="331"/>
      <c r="E48" s="331"/>
      <c r="F48" s="331"/>
      <c r="G48" s="331"/>
      <c r="H48" s="331"/>
      <c r="I48" s="331"/>
      <c r="J48" s="331"/>
      <c r="K48" s="331"/>
      <c r="L48" s="331"/>
      <c r="M48" s="331"/>
      <c r="N48" s="331"/>
      <c r="O48" s="331"/>
      <c r="P48" s="331"/>
      <c r="Q48" s="331"/>
      <c r="R48" s="331"/>
      <c r="S48" s="331"/>
      <c r="T48" s="331"/>
      <c r="U48" s="331"/>
      <c r="V48" s="132"/>
      <c r="W48" s="335" t="s">
        <v>62</v>
      </c>
      <c r="X48" s="335"/>
      <c r="Y48" s="335"/>
      <c r="Z48" s="259" t="s">
        <v>45</v>
      </c>
      <c r="AA48" s="259"/>
      <c r="AB48" s="329" t="str">
        <f>IF(AB23="","",IF(AB32*50/100&gt;2000,AB32*50/100,2000))</f>
        <v/>
      </c>
      <c r="AC48" s="329"/>
      <c r="AD48" s="329"/>
      <c r="AE48" s="329"/>
      <c r="AF48" s="329"/>
      <c r="AG48" s="329"/>
      <c r="AH48" s="329"/>
      <c r="AI48" s="329"/>
      <c r="AJ48" s="329"/>
      <c r="AK48" s="180" t="s">
        <v>34</v>
      </c>
      <c r="AO48" s="59"/>
      <c r="AP48" s="59"/>
      <c r="AQ48" s="59"/>
      <c r="AR48" s="59"/>
      <c r="BF48" s="59"/>
    </row>
    <row r="49" spans="1:59" ht="15" customHeight="1">
      <c r="A49" s="325" t="s">
        <v>61</v>
      </c>
      <c r="B49" s="326"/>
      <c r="C49" s="326"/>
      <c r="D49" s="326"/>
      <c r="E49" s="326"/>
      <c r="F49" s="326"/>
      <c r="G49" s="326"/>
      <c r="H49" s="326"/>
      <c r="I49" s="326"/>
      <c r="J49" s="326"/>
      <c r="K49" s="326"/>
      <c r="L49" s="326"/>
      <c r="M49" s="326"/>
      <c r="N49" s="326"/>
      <c r="O49" s="326"/>
      <c r="P49" s="326"/>
      <c r="Q49" s="326"/>
      <c r="R49" s="326"/>
      <c r="S49" s="326"/>
      <c r="T49" s="128"/>
      <c r="U49" s="128"/>
      <c r="V49" s="128"/>
      <c r="W49" s="133"/>
      <c r="X49" s="134"/>
      <c r="Y49" s="134"/>
      <c r="Z49" s="135"/>
      <c r="AA49" s="135"/>
      <c r="AB49" s="136"/>
      <c r="AC49" s="136"/>
      <c r="AD49" s="142"/>
      <c r="AE49" s="142"/>
      <c r="AF49" s="142"/>
      <c r="AG49" s="136"/>
      <c r="AH49" s="142"/>
      <c r="AI49" s="142"/>
      <c r="AJ49" s="142"/>
      <c r="AK49" s="181"/>
      <c r="AO49" s="59"/>
      <c r="AP49" s="59"/>
      <c r="AQ49" s="59"/>
      <c r="AR49" s="59"/>
      <c r="BF49" s="59"/>
    </row>
    <row r="50" spans="1:59" ht="13.5" customHeight="1">
      <c r="A50" s="182"/>
      <c r="B50" s="60"/>
      <c r="C50" s="60"/>
      <c r="D50" s="60"/>
      <c r="E50" s="60"/>
      <c r="F50" s="60"/>
      <c r="G50" s="60"/>
      <c r="H50" s="60"/>
      <c r="I50" s="60"/>
      <c r="J50" s="60"/>
      <c r="K50" s="60"/>
      <c r="L50" s="60"/>
      <c r="M50" s="60"/>
      <c r="N50" s="60"/>
      <c r="O50" s="60"/>
      <c r="P50" s="60"/>
      <c r="Q50" s="60"/>
      <c r="R50" s="60"/>
      <c r="S50" s="60"/>
      <c r="T50" s="61"/>
      <c r="U50" s="61"/>
      <c r="V50" s="61"/>
      <c r="W50" s="62"/>
      <c r="X50" s="63"/>
      <c r="Y50" s="63"/>
      <c r="Z50" s="64"/>
      <c r="AA50" s="64"/>
      <c r="AB50" s="65"/>
      <c r="AC50" s="65"/>
      <c r="AD50" s="66"/>
      <c r="AE50" s="66"/>
      <c r="AF50" s="66"/>
      <c r="AG50" s="65"/>
      <c r="AH50" s="66"/>
      <c r="AI50" s="66"/>
      <c r="AJ50" s="66"/>
      <c r="AK50" s="183"/>
      <c r="AO50" s="59"/>
      <c r="AP50" s="59"/>
      <c r="AQ50" s="59"/>
      <c r="AR50" s="59"/>
      <c r="BF50" s="59"/>
    </row>
    <row r="51" spans="1:59" ht="5.25" customHeight="1">
      <c r="A51" s="357"/>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9"/>
      <c r="AO51" s="59"/>
      <c r="AP51" s="59"/>
      <c r="AQ51" s="59"/>
      <c r="AR51" s="59"/>
      <c r="BF51" s="59"/>
    </row>
    <row r="52" spans="1:59" ht="24" customHeight="1">
      <c r="A52" s="332" t="s">
        <v>117</v>
      </c>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4"/>
      <c r="AL52" s="52"/>
      <c r="AO52" s="59"/>
      <c r="AP52" s="59"/>
      <c r="AQ52" s="59"/>
      <c r="AR52" s="59"/>
      <c r="BF52" s="59"/>
    </row>
    <row r="53" spans="1:59" s="24" customFormat="1" ht="12.75" customHeight="1">
      <c r="A53" s="184"/>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40"/>
      <c r="AA53" s="140"/>
      <c r="AB53" s="140"/>
      <c r="AC53" s="140"/>
      <c r="AD53" s="140"/>
      <c r="AE53" s="140"/>
      <c r="AF53" s="140"/>
      <c r="AG53" s="140"/>
      <c r="AH53" s="140"/>
      <c r="AI53" s="140"/>
      <c r="AJ53" s="140"/>
      <c r="AK53" s="185"/>
      <c r="AL53" s="76"/>
      <c r="AO53" s="67"/>
      <c r="AP53" s="67"/>
      <c r="AQ53" s="67"/>
      <c r="AR53" s="67"/>
      <c r="AS53" s="68"/>
      <c r="AT53" s="68"/>
      <c r="AU53" s="68"/>
      <c r="AV53" s="68"/>
      <c r="AW53" s="68"/>
      <c r="AX53" s="68"/>
      <c r="AY53" s="69"/>
      <c r="AZ53" s="69"/>
      <c r="BA53" s="69"/>
      <c r="BB53" s="69"/>
      <c r="BC53" s="69"/>
      <c r="BD53" s="69"/>
      <c r="BE53" s="69"/>
      <c r="BF53" s="67"/>
    </row>
    <row r="54" spans="1:59" ht="14.25" customHeight="1">
      <c r="A54" s="323" t="s">
        <v>129</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39" t="s">
        <v>67</v>
      </c>
      <c r="AA54" s="339"/>
      <c r="AB54" s="360">
        <f>'3-Partie Formation p.1'!AQ37+'3-Partie Formation p.2'!AQ35+'3-Partie Formation p.3'!AQ37+'3-Partie Formation p.4'!AQ37+'3-Partie Formation p.5'!AQ37</f>
        <v>0</v>
      </c>
      <c r="AC54" s="360"/>
      <c r="AD54" s="360"/>
      <c r="AE54" s="360"/>
      <c r="AF54" s="360"/>
      <c r="AG54" s="360"/>
      <c r="AH54" s="360"/>
      <c r="AI54" s="360"/>
      <c r="AJ54" s="360"/>
      <c r="AK54" s="186"/>
      <c r="AL54" s="155"/>
      <c r="AO54" s="59"/>
      <c r="AP54" s="59"/>
      <c r="AQ54" s="59"/>
      <c r="AR54" s="59"/>
      <c r="BF54" s="59"/>
    </row>
    <row r="55" spans="1:59" ht="14.25" customHeight="1">
      <c r="A55" s="323"/>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39"/>
      <c r="AA55" s="339"/>
      <c r="AB55" s="360"/>
      <c r="AC55" s="360"/>
      <c r="AD55" s="360"/>
      <c r="AE55" s="360"/>
      <c r="AF55" s="360"/>
      <c r="AG55" s="360"/>
      <c r="AH55" s="360"/>
      <c r="AI55" s="360"/>
      <c r="AJ55" s="360"/>
      <c r="AK55" s="187" t="s">
        <v>34</v>
      </c>
      <c r="AL55" s="155"/>
      <c r="AO55" s="59"/>
      <c r="AP55" s="59"/>
      <c r="AQ55" s="59"/>
      <c r="AR55" s="59"/>
      <c r="BF55" s="59"/>
    </row>
    <row r="56" spans="1:59" ht="10.5" customHeight="1">
      <c r="A56" s="323"/>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39"/>
      <c r="AA56" s="339"/>
      <c r="AB56" s="360"/>
      <c r="AC56" s="360"/>
      <c r="AD56" s="360"/>
      <c r="AE56" s="360"/>
      <c r="AF56" s="360"/>
      <c r="AG56" s="360"/>
      <c r="AH56" s="360"/>
      <c r="AI56" s="360"/>
      <c r="AJ56" s="360"/>
      <c r="AK56" s="178"/>
      <c r="AO56" s="59"/>
      <c r="AP56" s="59"/>
      <c r="AQ56" s="59"/>
      <c r="AR56" s="59"/>
      <c r="BF56" s="59"/>
    </row>
    <row r="57" spans="1:59" ht="11.25" customHeight="1">
      <c r="A57" s="18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1"/>
      <c r="AA57" s="131"/>
      <c r="AB57" s="131"/>
      <c r="AC57" s="131"/>
      <c r="AD57" s="131"/>
      <c r="AE57" s="131"/>
      <c r="AF57" s="131"/>
      <c r="AG57" s="131"/>
      <c r="AH57" s="131"/>
      <c r="AI57" s="131"/>
      <c r="AJ57" s="131"/>
      <c r="AK57" s="178"/>
      <c r="AO57" s="59"/>
      <c r="AP57" s="59"/>
      <c r="AQ57" s="59"/>
      <c r="AR57" s="59"/>
      <c r="BF57" s="59"/>
    </row>
    <row r="58" spans="1:59" ht="14.25" customHeight="1">
      <c r="A58" s="323" t="e">
        <f>IF(AB58&lt;=0,"Budget manquant pour financer votre plan 
de développement des compétences","Votre taux de contribution est suffisant pour financer votre plan de développement des compétences, vous disposez d'un solde de :")</f>
        <v>#VALUE!</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2" t="s">
        <v>68</v>
      </c>
      <c r="AA58" s="322"/>
      <c r="AB58" s="360" t="e">
        <f>AB48-AB54</f>
        <v>#VALUE!</v>
      </c>
      <c r="AC58" s="360"/>
      <c r="AD58" s="360"/>
      <c r="AE58" s="360"/>
      <c r="AF58" s="360"/>
      <c r="AG58" s="360"/>
      <c r="AH58" s="360"/>
      <c r="AI58" s="360"/>
      <c r="AJ58" s="360"/>
      <c r="AK58" s="361" t="s">
        <v>34</v>
      </c>
      <c r="AL58" s="70"/>
      <c r="AO58" s="59"/>
      <c r="AP58" s="59"/>
      <c r="AQ58" s="59"/>
      <c r="AR58" s="59"/>
      <c r="AY58" s="71"/>
      <c r="AZ58" s="72"/>
      <c r="BA58" s="72"/>
      <c r="BB58" s="72"/>
      <c r="BC58" s="72"/>
      <c r="BD58" s="72"/>
      <c r="BE58" s="72"/>
      <c r="BF58" s="73"/>
      <c r="BG58" s="74"/>
    </row>
    <row r="59" spans="1:59">
      <c r="A59" s="323"/>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2"/>
      <c r="AA59" s="322"/>
      <c r="AB59" s="360"/>
      <c r="AC59" s="360"/>
      <c r="AD59" s="360"/>
      <c r="AE59" s="360"/>
      <c r="AF59" s="360"/>
      <c r="AG59" s="360"/>
      <c r="AH59" s="360"/>
      <c r="AI59" s="360"/>
      <c r="AJ59" s="360"/>
      <c r="AK59" s="361"/>
      <c r="AL59" s="70"/>
      <c r="AO59" s="59"/>
      <c r="AP59" s="59"/>
      <c r="AQ59" s="59"/>
      <c r="AR59" s="59"/>
      <c r="AY59" s="71"/>
      <c r="AZ59" s="72"/>
      <c r="BA59" s="72"/>
      <c r="BB59" s="72"/>
      <c r="BC59" s="72"/>
      <c r="BD59" s="72"/>
      <c r="BE59" s="72"/>
      <c r="BF59" s="73"/>
      <c r="BG59" s="74"/>
    </row>
    <row r="60" spans="1:59" ht="6.75" customHeight="1">
      <c r="A60" s="323"/>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2"/>
      <c r="AA60" s="322"/>
      <c r="AB60" s="360"/>
      <c r="AC60" s="360"/>
      <c r="AD60" s="360"/>
      <c r="AE60" s="360"/>
      <c r="AF60" s="360"/>
      <c r="AG60" s="360"/>
      <c r="AH60" s="360"/>
      <c r="AI60" s="360"/>
      <c r="AJ60" s="360"/>
      <c r="AK60" s="361"/>
      <c r="AO60" s="59"/>
      <c r="AP60" s="59"/>
      <c r="AQ60" s="59"/>
      <c r="AR60" s="59"/>
      <c r="BF60" s="59"/>
    </row>
    <row r="61" spans="1:59" ht="9.75" customHeight="1">
      <c r="A61" s="18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41"/>
      <c r="AA61" s="141"/>
      <c r="AB61" s="141"/>
      <c r="AC61" s="141"/>
      <c r="AD61" s="141"/>
      <c r="AE61" s="141"/>
      <c r="AF61" s="141"/>
      <c r="AG61" s="141"/>
      <c r="AH61" s="141"/>
      <c r="AI61" s="141"/>
      <c r="AJ61" s="141"/>
      <c r="AK61" s="190"/>
      <c r="AL61" s="52"/>
      <c r="AO61" s="59"/>
      <c r="AP61" s="59"/>
      <c r="AQ61" s="59"/>
      <c r="AR61" s="59"/>
      <c r="BF61" s="59"/>
    </row>
    <row r="62" spans="1:59" ht="9.75" customHeight="1" thickBot="1">
      <c r="A62" s="191"/>
      <c r="B62" s="114"/>
      <c r="C62" s="75"/>
      <c r="D62" s="76"/>
      <c r="E62" s="76"/>
      <c r="F62" s="76"/>
      <c r="G62" s="75"/>
      <c r="H62" s="114"/>
      <c r="I62" s="114"/>
      <c r="J62" s="114"/>
      <c r="K62" s="114"/>
      <c r="L62" s="75"/>
      <c r="M62" s="114"/>
      <c r="N62" s="114"/>
      <c r="O62" s="75"/>
      <c r="P62" s="76"/>
      <c r="Q62" s="76"/>
      <c r="R62" s="76"/>
      <c r="S62" s="76"/>
      <c r="T62" s="75"/>
      <c r="U62" s="75"/>
      <c r="V62" s="76"/>
      <c r="W62" s="76"/>
      <c r="X62" s="114"/>
      <c r="Y62" s="114"/>
      <c r="Z62" s="76"/>
      <c r="AA62" s="75"/>
      <c r="AB62" s="76"/>
      <c r="AC62" s="114"/>
      <c r="AD62" s="75"/>
      <c r="AE62" s="75"/>
      <c r="AF62" s="76"/>
      <c r="AG62" s="114"/>
      <c r="AH62" s="115"/>
      <c r="AI62" s="75"/>
      <c r="AJ62" s="75"/>
      <c r="AK62" s="192"/>
      <c r="AO62" s="59"/>
      <c r="AP62" s="59"/>
      <c r="AQ62" s="59"/>
      <c r="AR62" s="59"/>
      <c r="BF62" s="59"/>
    </row>
    <row r="63" spans="1:59" ht="14.25" customHeight="1">
      <c r="A63" s="203" t="s">
        <v>130</v>
      </c>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5"/>
      <c r="AL63" s="52"/>
      <c r="AN63" s="340" t="s">
        <v>130</v>
      </c>
      <c r="AO63" s="59"/>
      <c r="AP63" s="59"/>
      <c r="AQ63" s="59"/>
      <c r="AR63" s="59"/>
      <c r="BF63" s="59"/>
    </row>
    <row r="64" spans="1:59" ht="14.5" customHeight="1" thickBot="1">
      <c r="A64" s="206"/>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8"/>
      <c r="AL64" s="52"/>
      <c r="AN64" s="341"/>
      <c r="AO64" s="59"/>
      <c r="AP64" s="59"/>
      <c r="AQ64" s="59"/>
      <c r="AR64" s="59"/>
      <c r="BF64" s="59"/>
    </row>
    <row r="65" spans="1:59" ht="9" customHeight="1">
      <c r="A65" s="193"/>
      <c r="B65" s="77"/>
      <c r="C65" s="77"/>
      <c r="D65" s="77"/>
      <c r="E65" s="77"/>
      <c r="F65" s="77"/>
      <c r="G65" s="77"/>
      <c r="H65" s="77"/>
      <c r="I65" s="77"/>
      <c r="J65" s="77"/>
      <c r="K65" s="77"/>
      <c r="L65" s="77"/>
      <c r="M65" s="77"/>
      <c r="N65" s="76"/>
      <c r="O65" s="76"/>
      <c r="P65" s="76"/>
      <c r="Q65" s="76"/>
      <c r="R65" s="76"/>
      <c r="S65" s="76"/>
      <c r="T65" s="76"/>
      <c r="U65" s="76"/>
      <c r="V65" s="76"/>
      <c r="W65" s="76"/>
      <c r="X65" s="76"/>
      <c r="Y65" s="76"/>
      <c r="Z65" s="76"/>
      <c r="AA65" s="76"/>
      <c r="AB65" s="76"/>
      <c r="AC65" s="76"/>
      <c r="AD65" s="76"/>
      <c r="AE65" s="76"/>
      <c r="AF65" s="76"/>
      <c r="AG65" s="76"/>
      <c r="AH65" s="76"/>
      <c r="AI65" s="76"/>
      <c r="AJ65" s="76"/>
      <c r="AK65" s="194"/>
      <c r="AN65" s="341"/>
      <c r="AO65" s="59"/>
      <c r="AP65" s="59"/>
      <c r="AQ65" s="59"/>
      <c r="AR65" s="59"/>
      <c r="BF65" s="59"/>
    </row>
    <row r="66" spans="1:59" ht="15" customHeight="1" thickBot="1">
      <c r="A66" s="193"/>
      <c r="B66" s="344" t="s">
        <v>131</v>
      </c>
      <c r="C66" s="344"/>
      <c r="D66" s="344"/>
      <c r="E66" s="344"/>
      <c r="F66" s="344"/>
      <c r="G66" s="344"/>
      <c r="H66" s="344"/>
      <c r="I66" s="344"/>
      <c r="J66" s="344"/>
      <c r="K66" s="77"/>
      <c r="L66" s="77"/>
      <c r="M66" s="344" t="s">
        <v>132</v>
      </c>
      <c r="N66" s="344"/>
      <c r="O66" s="344"/>
      <c r="P66" s="344"/>
      <c r="Q66" s="344"/>
      <c r="R66" s="344"/>
      <c r="S66" s="344"/>
      <c r="T66" s="344"/>
      <c r="U66" s="344"/>
      <c r="V66" s="77"/>
      <c r="W66" s="344" t="s">
        <v>133</v>
      </c>
      <c r="X66" s="344"/>
      <c r="Y66" s="344"/>
      <c r="Z66" s="344"/>
      <c r="AA66" s="77"/>
      <c r="AB66" s="343" t="e">
        <f>AB23*M69</f>
        <v>#DIV/0!</v>
      </c>
      <c r="AC66" s="343"/>
      <c r="AD66" s="343"/>
      <c r="AE66" s="343"/>
      <c r="AF66" s="343"/>
      <c r="AG66" s="343"/>
      <c r="AH66" s="343"/>
      <c r="AI66" s="343"/>
      <c r="AJ66" s="343"/>
      <c r="AK66" s="195"/>
      <c r="AL66" s="52"/>
      <c r="AN66" s="342"/>
      <c r="AO66" s="59"/>
      <c r="AP66" s="59"/>
      <c r="AQ66" s="59"/>
      <c r="AR66" s="59"/>
      <c r="BF66" s="59"/>
    </row>
    <row r="67" spans="1:59" ht="14">
      <c r="A67" s="196"/>
      <c r="B67" s="344"/>
      <c r="C67" s="344"/>
      <c r="D67" s="344"/>
      <c r="E67" s="344"/>
      <c r="F67" s="344"/>
      <c r="G67" s="344"/>
      <c r="H67" s="344"/>
      <c r="I67" s="344"/>
      <c r="J67" s="344"/>
      <c r="K67" s="77"/>
      <c r="L67" s="77"/>
      <c r="M67" s="344"/>
      <c r="N67" s="344"/>
      <c r="O67" s="344"/>
      <c r="P67" s="344"/>
      <c r="Q67" s="344"/>
      <c r="R67" s="344"/>
      <c r="S67" s="344"/>
      <c r="T67" s="344"/>
      <c r="U67" s="344"/>
      <c r="V67" s="77"/>
      <c r="W67" s="344"/>
      <c r="X67" s="344"/>
      <c r="Y67" s="344"/>
      <c r="Z67" s="344"/>
      <c r="AA67" s="77"/>
      <c r="AB67" s="343"/>
      <c r="AC67" s="343"/>
      <c r="AD67" s="343"/>
      <c r="AE67" s="343"/>
      <c r="AF67" s="343"/>
      <c r="AG67" s="343"/>
      <c r="AH67" s="343"/>
      <c r="AI67" s="343"/>
      <c r="AJ67" s="343"/>
      <c r="AK67" s="195"/>
      <c r="AN67" s="246" t="s">
        <v>134</v>
      </c>
      <c r="AO67" s="59"/>
      <c r="AP67" s="59"/>
      <c r="AQ67" s="59"/>
      <c r="AR67" s="59"/>
      <c r="BF67" s="59"/>
    </row>
    <row r="68" spans="1:59" ht="20.25" customHeight="1" thickBot="1">
      <c r="A68" s="193"/>
      <c r="B68" s="344"/>
      <c r="C68" s="344"/>
      <c r="D68" s="344"/>
      <c r="E68" s="344"/>
      <c r="F68" s="344"/>
      <c r="G68" s="344"/>
      <c r="H68" s="344"/>
      <c r="I68" s="344"/>
      <c r="J68" s="344"/>
      <c r="K68" s="77"/>
      <c r="L68" s="77"/>
      <c r="M68" s="356"/>
      <c r="N68" s="356"/>
      <c r="O68" s="356"/>
      <c r="P68" s="356"/>
      <c r="Q68" s="356"/>
      <c r="R68" s="356"/>
      <c r="S68" s="356"/>
      <c r="T68" s="356"/>
      <c r="U68" s="356"/>
      <c r="V68" s="77"/>
      <c r="W68" s="344"/>
      <c r="X68" s="344"/>
      <c r="Y68" s="344"/>
      <c r="Z68" s="344"/>
      <c r="AA68" s="77"/>
      <c r="AB68" s="343"/>
      <c r="AC68" s="343"/>
      <c r="AD68" s="343"/>
      <c r="AE68" s="343"/>
      <c r="AF68" s="343"/>
      <c r="AG68" s="343"/>
      <c r="AH68" s="343"/>
      <c r="AI68" s="343"/>
      <c r="AJ68" s="343"/>
      <c r="AK68" s="197" t="s">
        <v>34</v>
      </c>
      <c r="AN68" s="247"/>
      <c r="AO68" s="59"/>
      <c r="AP68" s="59"/>
      <c r="AQ68" s="59"/>
      <c r="AR68" s="59"/>
      <c r="BF68" s="59"/>
    </row>
    <row r="69" spans="1:59" ht="14">
      <c r="A69" s="198"/>
      <c r="B69" s="345" t="e">
        <f>AB66-AB26</f>
        <v>#DIV/0!</v>
      </c>
      <c r="C69" s="346"/>
      <c r="D69" s="346"/>
      <c r="E69" s="346"/>
      <c r="F69" s="346"/>
      <c r="G69" s="346"/>
      <c r="H69" s="346"/>
      <c r="I69" s="346"/>
      <c r="J69" s="347"/>
      <c r="K69" s="78"/>
      <c r="L69" s="79"/>
      <c r="M69" s="350" t="e">
        <f>AB54*2*33.333333%/AB23</f>
        <v>#DIV/0!</v>
      </c>
      <c r="N69" s="351"/>
      <c r="O69" s="351"/>
      <c r="P69" s="351"/>
      <c r="Q69" s="351"/>
      <c r="R69" s="351"/>
      <c r="S69" s="351"/>
      <c r="T69" s="351"/>
      <c r="U69" s="352"/>
      <c r="V69" s="79"/>
      <c r="W69" s="344"/>
      <c r="X69" s="344"/>
      <c r="Y69" s="344"/>
      <c r="Z69" s="344"/>
      <c r="AA69" s="77"/>
      <c r="AB69" s="343"/>
      <c r="AC69" s="343"/>
      <c r="AD69" s="343"/>
      <c r="AE69" s="343"/>
      <c r="AF69" s="343"/>
      <c r="AG69" s="343"/>
      <c r="AH69" s="343"/>
      <c r="AI69" s="343"/>
      <c r="AJ69" s="343"/>
      <c r="AK69" s="195"/>
      <c r="AN69" s="247"/>
      <c r="AO69" s="59"/>
      <c r="AP69" s="59"/>
      <c r="AQ69" s="59"/>
      <c r="AR69" s="59"/>
      <c r="BF69" s="59"/>
    </row>
    <row r="70" spans="1:59" ht="14.5" thickBot="1">
      <c r="A70" s="199"/>
      <c r="B70" s="348"/>
      <c r="C70" s="348"/>
      <c r="D70" s="348"/>
      <c r="E70" s="348"/>
      <c r="F70" s="348"/>
      <c r="G70" s="348"/>
      <c r="H70" s="348"/>
      <c r="I70" s="348"/>
      <c r="J70" s="349"/>
      <c r="K70" s="78"/>
      <c r="L70" s="79"/>
      <c r="M70" s="353"/>
      <c r="N70" s="354"/>
      <c r="O70" s="354"/>
      <c r="P70" s="354"/>
      <c r="Q70" s="354"/>
      <c r="R70" s="354"/>
      <c r="S70" s="354"/>
      <c r="T70" s="354"/>
      <c r="U70" s="355"/>
      <c r="V70" s="79"/>
      <c r="W70" s="344"/>
      <c r="X70" s="344"/>
      <c r="Y70" s="344"/>
      <c r="Z70" s="344"/>
      <c r="AA70" s="77"/>
      <c r="AB70" s="343"/>
      <c r="AC70" s="343"/>
      <c r="AD70" s="343"/>
      <c r="AE70" s="343"/>
      <c r="AF70" s="343"/>
      <c r="AG70" s="343"/>
      <c r="AH70" s="343"/>
      <c r="AI70" s="343"/>
      <c r="AJ70" s="343"/>
      <c r="AK70" s="195"/>
      <c r="AN70" s="247"/>
      <c r="AO70" s="59"/>
      <c r="AP70" s="59"/>
      <c r="AQ70" s="59"/>
      <c r="AR70" s="59"/>
      <c r="BF70" s="59"/>
    </row>
    <row r="71" spans="1:59" ht="9" customHeight="1" thickBot="1">
      <c r="A71" s="200"/>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201"/>
      <c r="AN71" s="248"/>
      <c r="AO71" s="59"/>
      <c r="AP71" s="59"/>
      <c r="AQ71" s="59"/>
      <c r="AR71" s="59"/>
      <c r="BF71" s="59"/>
    </row>
    <row r="72" spans="1:59">
      <c r="L72" s="52"/>
      <c r="M72" s="80"/>
      <c r="N72" s="80"/>
      <c r="O72" s="80"/>
      <c r="P72" s="80"/>
      <c r="Q72" s="80"/>
      <c r="R72" s="80"/>
      <c r="S72" s="80"/>
      <c r="T72" s="80"/>
      <c r="U72" s="80"/>
      <c r="V72" s="80"/>
      <c r="W72" s="80"/>
      <c r="X72" s="52"/>
      <c r="AO72" s="59"/>
      <c r="AP72" s="59"/>
      <c r="AQ72" s="59"/>
      <c r="AR72" s="59"/>
      <c r="AY72" s="71"/>
      <c r="AZ72" s="72"/>
      <c r="BA72" s="72"/>
      <c r="BB72" s="72"/>
      <c r="BC72" s="72"/>
      <c r="BD72" s="72"/>
      <c r="BE72" s="72"/>
      <c r="BF72" s="73"/>
      <c r="BG72" s="74"/>
    </row>
    <row r="73" spans="1:59">
      <c r="L73" s="52"/>
      <c r="M73" s="80"/>
      <c r="N73" s="80"/>
      <c r="O73" s="80"/>
      <c r="P73" s="80"/>
      <c r="Q73" s="80"/>
      <c r="R73" s="80"/>
      <c r="S73" s="80"/>
      <c r="T73" s="80"/>
      <c r="U73" s="80"/>
      <c r="V73" s="80"/>
      <c r="W73" s="80"/>
      <c r="X73" s="52"/>
      <c r="AO73" s="59"/>
      <c r="AP73" s="59"/>
      <c r="AQ73" s="59"/>
      <c r="AR73" s="59"/>
      <c r="AY73" s="71"/>
      <c r="AZ73" s="72"/>
      <c r="BA73" s="72"/>
      <c r="BB73" s="72"/>
      <c r="BC73" s="72"/>
      <c r="BD73" s="72"/>
      <c r="BE73" s="72"/>
      <c r="BF73" s="73"/>
      <c r="BG73" s="74"/>
    </row>
    <row r="74" spans="1:59">
      <c r="L74" s="52"/>
      <c r="M74" s="80"/>
      <c r="N74" s="80"/>
      <c r="O74" s="80"/>
      <c r="P74" s="80"/>
      <c r="Q74" s="80"/>
      <c r="R74" s="80"/>
      <c r="S74" s="80"/>
      <c r="T74" s="80"/>
      <c r="U74" s="80"/>
      <c r="V74" s="80"/>
      <c r="W74" s="80"/>
      <c r="X74" s="52"/>
      <c r="AO74" s="59"/>
      <c r="AP74" s="59"/>
      <c r="AQ74" s="59"/>
      <c r="AR74" s="59"/>
      <c r="AY74" s="71"/>
      <c r="AZ74" s="72"/>
      <c r="BA74" s="72"/>
      <c r="BB74" s="72"/>
      <c r="BC74" s="72"/>
      <c r="BD74" s="72"/>
      <c r="BE74" s="72"/>
      <c r="BF74" s="73"/>
      <c r="BG74" s="74"/>
    </row>
    <row r="75" spans="1:59">
      <c r="L75" s="52"/>
      <c r="M75" s="80"/>
      <c r="N75" s="80"/>
      <c r="O75" s="80"/>
      <c r="P75" s="80"/>
      <c r="Q75" s="80"/>
      <c r="R75" s="80"/>
      <c r="S75" s="80"/>
      <c r="T75" s="80"/>
      <c r="U75" s="80"/>
      <c r="V75" s="80"/>
      <c r="W75" s="80"/>
      <c r="X75" s="52"/>
      <c r="AO75" s="59"/>
      <c r="AP75" s="59"/>
      <c r="AQ75" s="59"/>
      <c r="AR75" s="59"/>
      <c r="AY75" s="71"/>
      <c r="AZ75" s="72"/>
      <c r="BA75" s="72"/>
      <c r="BB75" s="72"/>
      <c r="BC75" s="72"/>
      <c r="BD75" s="72"/>
      <c r="BE75" s="72"/>
      <c r="BF75" s="73"/>
      <c r="BG75" s="74"/>
    </row>
    <row r="76" spans="1:59">
      <c r="L76" s="52"/>
      <c r="M76" s="81"/>
      <c r="N76" s="80"/>
      <c r="O76" s="80"/>
      <c r="P76" s="80"/>
      <c r="Q76" s="80"/>
      <c r="R76" s="80"/>
      <c r="S76" s="80"/>
      <c r="T76" s="80"/>
      <c r="U76" s="80"/>
      <c r="V76" s="80"/>
      <c r="W76" s="80"/>
      <c r="X76" s="52"/>
      <c r="AO76" s="59"/>
      <c r="AP76" s="59"/>
      <c r="AQ76" s="59"/>
      <c r="AR76" s="59"/>
      <c r="AY76" s="71"/>
      <c r="AZ76" s="72"/>
      <c r="BA76" s="72"/>
      <c r="BB76" s="72"/>
      <c r="BC76" s="72"/>
      <c r="BD76" s="72"/>
      <c r="BE76" s="72"/>
      <c r="BF76" s="73"/>
      <c r="BG76" s="74"/>
    </row>
    <row r="77" spans="1:59">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O77" s="59"/>
      <c r="AP77" s="59"/>
      <c r="AQ77" s="59"/>
      <c r="AR77" s="59"/>
      <c r="AY77" s="71"/>
      <c r="AZ77" s="72"/>
      <c r="BA77" s="72"/>
      <c r="BB77" s="72"/>
      <c r="BC77" s="72"/>
      <c r="BD77" s="72"/>
      <c r="BE77" s="72"/>
      <c r="BF77" s="73"/>
      <c r="BG77" s="82"/>
    </row>
    <row r="78" spans="1:59" ht="14.25" customHeight="1">
      <c r="AO78" s="59"/>
      <c r="AP78" s="59"/>
      <c r="AQ78" s="59"/>
      <c r="AR78" s="59"/>
      <c r="AY78" s="71"/>
      <c r="AZ78" s="72"/>
      <c r="BA78" s="72"/>
      <c r="BB78" s="72"/>
      <c r="BC78" s="72"/>
      <c r="BD78" s="72"/>
      <c r="BE78" s="72"/>
      <c r="BF78" s="73"/>
      <c r="BG78" s="82"/>
    </row>
    <row r="79" spans="1:59" ht="14">
      <c r="AL79" s="83"/>
      <c r="AM79" s="83"/>
      <c r="AO79" s="59"/>
      <c r="AP79" s="59"/>
      <c r="AQ79" s="59"/>
      <c r="AR79" s="59"/>
      <c r="BF79" s="59"/>
    </row>
    <row r="80" spans="1:59">
      <c r="AO80" s="59"/>
      <c r="AP80" s="59"/>
      <c r="AQ80" s="59"/>
      <c r="AR80" s="59"/>
      <c r="BF80" s="59"/>
    </row>
    <row r="81" spans="41:58">
      <c r="AO81" s="59"/>
      <c r="AP81" s="59"/>
      <c r="AQ81" s="59"/>
      <c r="AR81" s="59"/>
      <c r="BF81" s="59"/>
    </row>
    <row r="82" spans="41:58">
      <c r="AO82" s="59"/>
      <c r="AP82" s="59"/>
      <c r="AQ82" s="59"/>
      <c r="AR82" s="59"/>
      <c r="BF82" s="59"/>
    </row>
    <row r="83" spans="41:58">
      <c r="AO83" s="59"/>
      <c r="AP83" s="59"/>
      <c r="AQ83" s="59"/>
      <c r="AR83" s="59"/>
      <c r="BF83" s="59"/>
    </row>
    <row r="84" spans="41:58">
      <c r="AO84" s="59"/>
      <c r="AP84" s="59"/>
      <c r="AQ84" s="59"/>
      <c r="AR84" s="59"/>
      <c r="BF84" s="59"/>
    </row>
    <row r="85" spans="41:58">
      <c r="AO85" s="59"/>
      <c r="AP85" s="59"/>
      <c r="AQ85" s="59"/>
      <c r="AR85" s="59"/>
      <c r="BF85" s="59"/>
    </row>
    <row r="86" spans="41:58">
      <c r="AO86" s="59"/>
      <c r="AP86" s="59"/>
      <c r="AQ86" s="59"/>
      <c r="AR86" s="59"/>
      <c r="BF86" s="59"/>
    </row>
    <row r="87" spans="41:58">
      <c r="AO87" s="59"/>
      <c r="AP87" s="59"/>
      <c r="AQ87" s="59"/>
      <c r="AR87" s="59"/>
      <c r="BF87" s="59"/>
    </row>
    <row r="88" spans="41:58">
      <c r="AO88" s="59"/>
      <c r="AP88" s="59"/>
      <c r="AQ88" s="59"/>
      <c r="AR88" s="59"/>
      <c r="BF88" s="59"/>
    </row>
    <row r="89" spans="41:58">
      <c r="AO89" s="59"/>
      <c r="AP89" s="59"/>
      <c r="AQ89" s="59"/>
      <c r="AR89" s="59"/>
      <c r="BF89" s="59"/>
    </row>
    <row r="90" spans="41:58">
      <c r="AO90" s="59"/>
      <c r="AP90" s="59"/>
      <c r="AQ90" s="59"/>
      <c r="AR90" s="59"/>
      <c r="BF90" s="59"/>
    </row>
    <row r="91" spans="41:58">
      <c r="AO91" s="59"/>
      <c r="AP91" s="59"/>
      <c r="AQ91" s="59"/>
      <c r="AR91" s="59"/>
      <c r="BF91" s="59"/>
    </row>
    <row r="92" spans="41:58">
      <c r="AO92" s="59"/>
      <c r="AP92" s="59"/>
      <c r="AQ92" s="59"/>
      <c r="AR92" s="59"/>
      <c r="BF92" s="59"/>
    </row>
    <row r="93" spans="41:58">
      <c r="AO93" s="59"/>
      <c r="AP93" s="59"/>
      <c r="AQ93" s="59"/>
      <c r="AR93" s="59"/>
      <c r="BF93" s="59"/>
    </row>
    <row r="94" spans="41:58">
      <c r="AO94" s="59"/>
      <c r="AP94" s="59"/>
      <c r="AQ94" s="59"/>
      <c r="AR94" s="59"/>
      <c r="BF94" s="59"/>
    </row>
    <row r="95" spans="41:58">
      <c r="AO95" s="59"/>
      <c r="AP95" s="59"/>
      <c r="AQ95" s="59"/>
      <c r="AR95" s="59"/>
      <c r="BF95" s="59"/>
    </row>
    <row r="96" spans="41:58">
      <c r="AO96" s="59"/>
      <c r="AP96" s="59"/>
      <c r="AQ96" s="59"/>
      <c r="AR96" s="59"/>
      <c r="BF96" s="59"/>
    </row>
    <row r="97" spans="41:58">
      <c r="AO97" s="59"/>
      <c r="AP97" s="59"/>
      <c r="AQ97" s="59"/>
      <c r="AR97" s="59"/>
      <c r="BF97" s="59"/>
    </row>
    <row r="98" spans="41:58">
      <c r="AO98" s="59"/>
      <c r="AP98" s="59"/>
      <c r="AQ98" s="59"/>
      <c r="AR98" s="59"/>
      <c r="BF98" s="59"/>
    </row>
    <row r="99" spans="41:58">
      <c r="AO99" s="59"/>
      <c r="AP99" s="59"/>
      <c r="AQ99" s="59"/>
      <c r="AR99" s="59"/>
      <c r="BF99" s="59"/>
    </row>
    <row r="100" spans="41:58">
      <c r="AO100" s="59"/>
      <c r="AP100" s="59"/>
      <c r="AQ100" s="59"/>
      <c r="AR100" s="59"/>
      <c r="BF100" s="59"/>
    </row>
    <row r="101" spans="41:58">
      <c r="AO101" s="59"/>
      <c r="AP101" s="59"/>
      <c r="AQ101" s="59"/>
      <c r="AR101" s="59"/>
      <c r="BF101" s="59"/>
    </row>
    <row r="102" spans="41:58">
      <c r="AO102" s="59"/>
      <c r="AP102" s="59"/>
      <c r="AQ102" s="59"/>
      <c r="AR102" s="59"/>
      <c r="BF102" s="59"/>
    </row>
    <row r="103" spans="41:58">
      <c r="AO103" s="59"/>
      <c r="AP103" s="59"/>
      <c r="AQ103" s="59"/>
      <c r="AR103" s="59"/>
      <c r="BF103" s="59"/>
    </row>
    <row r="104" spans="41:58">
      <c r="AO104" s="59"/>
      <c r="AP104" s="59"/>
      <c r="AQ104" s="59"/>
      <c r="AR104" s="59"/>
      <c r="BF104" s="59"/>
    </row>
    <row r="105" spans="41:58">
      <c r="AO105" s="59"/>
      <c r="AP105" s="59"/>
      <c r="AQ105" s="59"/>
      <c r="AR105" s="59"/>
      <c r="BF105" s="59"/>
    </row>
    <row r="106" spans="41:58">
      <c r="AO106" s="59"/>
      <c r="AP106" s="59"/>
      <c r="AQ106" s="59"/>
      <c r="AR106" s="59"/>
      <c r="BF106" s="59"/>
    </row>
    <row r="107" spans="41:58">
      <c r="AO107" s="59"/>
      <c r="AP107" s="59"/>
      <c r="AQ107" s="59"/>
      <c r="AR107" s="59"/>
      <c r="BF107" s="59"/>
    </row>
    <row r="108" spans="41:58">
      <c r="AO108" s="59"/>
      <c r="AP108" s="59"/>
      <c r="AQ108" s="59"/>
      <c r="AR108" s="59"/>
      <c r="BF108" s="59"/>
    </row>
    <row r="109" spans="41:58">
      <c r="AO109" s="59"/>
      <c r="AP109" s="59"/>
      <c r="AQ109" s="59"/>
      <c r="AR109" s="59"/>
      <c r="BF109" s="59"/>
    </row>
    <row r="110" spans="41:58">
      <c r="AO110" s="59"/>
      <c r="AP110" s="59"/>
      <c r="AQ110" s="59"/>
      <c r="AR110" s="59"/>
      <c r="BF110" s="59"/>
    </row>
    <row r="111" spans="41:58">
      <c r="AO111" s="59"/>
      <c r="AP111" s="59"/>
      <c r="AQ111" s="59"/>
      <c r="AR111" s="59"/>
      <c r="BF111" s="59"/>
    </row>
    <row r="112" spans="41:58">
      <c r="AO112" s="59"/>
      <c r="AP112" s="59"/>
      <c r="AQ112" s="59"/>
      <c r="AR112" s="59"/>
      <c r="BF112" s="59"/>
    </row>
    <row r="113" spans="41:58">
      <c r="AO113" s="59"/>
      <c r="AP113" s="59"/>
      <c r="AQ113" s="59"/>
      <c r="AR113" s="59"/>
      <c r="BF113" s="59"/>
    </row>
    <row r="114" spans="41:58">
      <c r="AO114" s="59"/>
      <c r="AP114" s="59"/>
      <c r="AQ114" s="59"/>
      <c r="AR114" s="59"/>
      <c r="BF114" s="59"/>
    </row>
    <row r="115" spans="41:58">
      <c r="AO115" s="59"/>
      <c r="AP115" s="59"/>
      <c r="AQ115" s="59"/>
      <c r="AR115" s="59"/>
      <c r="BF115" s="59"/>
    </row>
    <row r="116" spans="41:58">
      <c r="AO116" s="59"/>
      <c r="AP116" s="59"/>
      <c r="AQ116" s="59"/>
      <c r="AR116" s="59"/>
      <c r="BF116" s="59"/>
    </row>
    <row r="117" spans="41:58">
      <c r="AO117" s="59"/>
      <c r="AP117" s="59"/>
      <c r="AQ117" s="59"/>
      <c r="AR117" s="59"/>
      <c r="BF117" s="59"/>
    </row>
    <row r="118" spans="41:58">
      <c r="AO118" s="59"/>
      <c r="AP118" s="59"/>
      <c r="AQ118" s="59"/>
      <c r="AR118" s="59"/>
      <c r="BF118" s="59"/>
    </row>
    <row r="119" spans="41:58">
      <c r="AO119" s="59"/>
      <c r="AP119" s="59"/>
      <c r="AQ119" s="59"/>
      <c r="AR119" s="59"/>
      <c r="BF119" s="59"/>
    </row>
  </sheetData>
  <sheetProtection formatCells="0" formatColumns="0" formatRows="0" insertRows="0" selectLockedCells="1"/>
  <mergeCells count="94">
    <mergeCell ref="A7:AK7"/>
    <mergeCell ref="Z54:AA56"/>
    <mergeCell ref="AK32:AK33"/>
    <mergeCell ref="AB32:AJ33"/>
    <mergeCell ref="AN63:AN66"/>
    <mergeCell ref="A40:AK42"/>
    <mergeCell ref="W48:Y48"/>
    <mergeCell ref="AB66:AJ70"/>
    <mergeCell ref="W66:Z70"/>
    <mergeCell ref="B66:J68"/>
    <mergeCell ref="B69:J70"/>
    <mergeCell ref="M69:U70"/>
    <mergeCell ref="M66:U68"/>
    <mergeCell ref="A51:AK51"/>
    <mergeCell ref="AB58:AJ60"/>
    <mergeCell ref="AK58:AK60"/>
    <mergeCell ref="AB54:AJ56"/>
    <mergeCell ref="A54:Y56"/>
    <mergeCell ref="W44:Y45"/>
    <mergeCell ref="A37:V37"/>
    <mergeCell ref="X29:Y30"/>
    <mergeCell ref="A32:T33"/>
    <mergeCell ref="X32:Y33"/>
    <mergeCell ref="M12:V12"/>
    <mergeCell ref="Z58:AA60"/>
    <mergeCell ref="Z44:AA45"/>
    <mergeCell ref="AB44:AJ45"/>
    <mergeCell ref="A58:Y60"/>
    <mergeCell ref="A49:S49"/>
    <mergeCell ref="A46:Q46"/>
    <mergeCell ref="AB48:AJ48"/>
    <mergeCell ref="Z48:AA48"/>
    <mergeCell ref="A48:U48"/>
    <mergeCell ref="A52:AK52"/>
    <mergeCell ref="Z36:AA37"/>
    <mergeCell ref="AB29:AJ30"/>
    <mergeCell ref="Z29:AA30"/>
    <mergeCell ref="AK44:AK45"/>
    <mergeCell ref="A44:T45"/>
    <mergeCell ref="AB23:AJ24"/>
    <mergeCell ref="AK23:AK24"/>
    <mergeCell ref="AF16:AJ16"/>
    <mergeCell ref="A1:A3"/>
    <mergeCell ref="A4:AK4"/>
    <mergeCell ref="A5:AK5"/>
    <mergeCell ref="A13:L13"/>
    <mergeCell ref="W13:AB13"/>
    <mergeCell ref="A6:AK6"/>
    <mergeCell ref="A8:L8"/>
    <mergeCell ref="A9:L9"/>
    <mergeCell ref="A10:L10"/>
    <mergeCell ref="M10:AA10"/>
    <mergeCell ref="AB10:AF10"/>
    <mergeCell ref="A11:AK11"/>
    <mergeCell ref="A12:L12"/>
    <mergeCell ref="Y14:AK14"/>
    <mergeCell ref="A15:AK15"/>
    <mergeCell ref="A16:L16"/>
    <mergeCell ref="M16:R16"/>
    <mergeCell ref="S16:V16"/>
    <mergeCell ref="W16:AB16"/>
    <mergeCell ref="AC16:AE16"/>
    <mergeCell ref="AN67:AN71"/>
    <mergeCell ref="AB36:AJ37"/>
    <mergeCell ref="AK36:AK37"/>
    <mergeCell ref="AN20:AN38"/>
    <mergeCell ref="A39:AK39"/>
    <mergeCell ref="Z26:AA27"/>
    <mergeCell ref="A26:Y26"/>
    <mergeCell ref="Z32:AA33"/>
    <mergeCell ref="D30:E30"/>
    <mergeCell ref="AK29:AK30"/>
    <mergeCell ref="A23:Y24"/>
    <mergeCell ref="Z23:AA24"/>
    <mergeCell ref="A29:W29"/>
    <mergeCell ref="A19:AK21"/>
    <mergeCell ref="AK26:AK27"/>
    <mergeCell ref="AB26:AJ27"/>
    <mergeCell ref="A63:AK64"/>
    <mergeCell ref="K1:AK2"/>
    <mergeCell ref="A35:Y36"/>
    <mergeCell ref="AN7:AN10"/>
    <mergeCell ref="M13:V13"/>
    <mergeCell ref="AC12:AJ12"/>
    <mergeCell ref="AC13:AJ13"/>
    <mergeCell ref="M9:AJ9"/>
    <mergeCell ref="M8:AJ8"/>
    <mergeCell ref="W12:AB12"/>
    <mergeCell ref="AG10:AJ10"/>
    <mergeCell ref="U3:AK3"/>
    <mergeCell ref="A18:AK18"/>
    <mergeCell ref="AN11:AN17"/>
    <mergeCell ref="D27:E27"/>
    <mergeCell ref="A14:L14"/>
  </mergeCells>
  <conditionalFormatting sqref="D27">
    <cfRule type="cellIs" dxfId="8" priority="25" stopIfTrue="1" operator="lessThan">
      <formula>1.6</formula>
    </cfRule>
  </conditionalFormatting>
  <conditionalFormatting sqref="A62:AK62">
    <cfRule type="expression" dxfId="7" priority="2">
      <formula>$AB$58&gt;=0</formula>
    </cfRule>
    <cfRule type="expression" dxfId="6" priority="5">
      <formula>$AB$58&gt;=0</formula>
    </cfRule>
  </conditionalFormatting>
  <conditionalFormatting sqref="A65:AK71 AN63:AN71">
    <cfRule type="expression" dxfId="5" priority="4">
      <formula>$AB$58&gt;=0</formula>
    </cfRule>
  </conditionalFormatting>
  <printOptions horizontalCentered="1" verticalCentered="1"/>
  <pageMargins left="0.31496062992125984" right="0.31496062992125984" top="0.35433070866141736" bottom="0.35433070866141736" header="0.31496062992125984" footer="0.31496062992125984"/>
  <pageSetup paperSize="9" scale="68" orientation="portrait" horizontalDpi="300" verticalDpi="300"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sheetPr codeName="Feuil3">
    <tabColor theme="2" tint="-0.249977111117893"/>
  </sheetPr>
  <dimension ref="A1:AQ77"/>
  <sheetViews>
    <sheetView showGridLines="0" zoomScale="90" zoomScaleNormal="90" zoomScaleSheetLayoutView="100" workbookViewId="0">
      <pane ySplit="4" topLeftCell="A5" activePane="bottomLeft" state="frozen"/>
      <selection pane="bottomLeft" activeCell="A50" sqref="A50:AA51"/>
    </sheetView>
  </sheetViews>
  <sheetFormatPr baseColWidth="10" defaultColWidth="11.453125" defaultRowHeight="12.5"/>
  <cols>
    <col min="1" max="27" width="4.453125" style="2" customWidth="1"/>
    <col min="28" max="41" width="3.81640625" style="2" customWidth="1"/>
    <col min="42" max="42" width="11.453125" style="2"/>
    <col min="43" max="43" width="11.453125" style="2" hidden="1" customWidth="1"/>
    <col min="44" max="16384" width="11.453125" style="2"/>
  </cols>
  <sheetData>
    <row r="1" spans="1:43" s="88" customFormat="1" ht="19.5" customHeight="1">
      <c r="A1" s="375">
        <v>2020</v>
      </c>
      <c r="B1" s="85"/>
      <c r="C1" s="86"/>
      <c r="D1" s="86"/>
      <c r="E1" s="86"/>
      <c r="F1" s="374" t="s">
        <v>116</v>
      </c>
      <c r="G1" s="374"/>
      <c r="H1" s="374"/>
      <c r="I1" s="374"/>
      <c r="J1" s="374"/>
      <c r="K1" s="374"/>
      <c r="L1" s="374"/>
      <c r="M1" s="374"/>
      <c r="N1" s="374"/>
      <c r="O1" s="374"/>
      <c r="P1" s="374"/>
      <c r="Q1" s="374"/>
      <c r="R1" s="374"/>
      <c r="S1" s="374"/>
      <c r="T1" s="374"/>
      <c r="U1" s="374"/>
      <c r="V1" s="374"/>
      <c r="W1" s="374"/>
      <c r="X1" s="374"/>
      <c r="Y1" s="374"/>
      <c r="Z1" s="374"/>
      <c r="AA1" s="374"/>
      <c r="AB1" s="87"/>
      <c r="AC1" s="87"/>
      <c r="AD1" s="87"/>
      <c r="AE1" s="87"/>
      <c r="AF1" s="87"/>
      <c r="AG1" s="87"/>
      <c r="AH1" s="87"/>
      <c r="AI1" s="87"/>
      <c r="AJ1" s="87"/>
      <c r="AK1" s="87"/>
      <c r="AL1" s="87"/>
      <c r="AM1" s="87"/>
      <c r="AN1" s="87"/>
      <c r="AO1" s="87"/>
    </row>
    <row r="2" spans="1:43" s="88" customFormat="1" ht="20.25" customHeight="1">
      <c r="A2" s="375"/>
      <c r="B2" s="378"/>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89"/>
      <c r="AC2" s="89"/>
      <c r="AD2" s="89"/>
      <c r="AE2" s="89"/>
      <c r="AF2" s="89"/>
      <c r="AG2" s="89"/>
      <c r="AH2" s="89"/>
      <c r="AI2" s="89"/>
      <c r="AJ2" s="89"/>
      <c r="AK2" s="89"/>
      <c r="AL2" s="89"/>
      <c r="AM2" s="89"/>
      <c r="AN2" s="89"/>
      <c r="AO2" s="89"/>
    </row>
    <row r="3" spans="1:43" s="88" customFormat="1" ht="18">
      <c r="A3" s="375"/>
      <c r="B3" s="380" t="s">
        <v>64</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90"/>
      <c r="AC3" s="90"/>
      <c r="AD3" s="90"/>
      <c r="AE3" s="90"/>
      <c r="AF3" s="90"/>
      <c r="AG3" s="90"/>
      <c r="AH3" s="90"/>
      <c r="AI3" s="90"/>
      <c r="AJ3" s="90"/>
      <c r="AK3" s="90"/>
      <c r="AL3" s="90"/>
      <c r="AM3" s="90"/>
      <c r="AN3" s="90"/>
      <c r="AO3" s="90"/>
    </row>
    <row r="4" spans="1:43" s="88" customFormat="1" ht="7.5" customHeight="1">
      <c r="A4" s="91"/>
      <c r="B4" s="92"/>
      <c r="AB4" s="90"/>
      <c r="AC4" s="90"/>
      <c r="AD4" s="90"/>
      <c r="AE4" s="90"/>
      <c r="AF4" s="90"/>
      <c r="AG4" s="90"/>
      <c r="AH4" s="90"/>
      <c r="AI4" s="90"/>
      <c r="AJ4" s="90"/>
      <c r="AK4" s="90"/>
      <c r="AL4" s="90"/>
      <c r="AM4" s="90"/>
      <c r="AN4" s="90"/>
      <c r="AO4" s="90"/>
    </row>
    <row r="5" spans="1:43" s="94" customFormat="1">
      <c r="A5" s="93" t="s">
        <v>126</v>
      </c>
      <c r="B5" s="382" t="s">
        <v>13</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row>
    <row r="6" spans="1:43" s="94" customFormat="1" ht="12.75" customHeight="1">
      <c r="A6" s="376" t="s">
        <v>136</v>
      </c>
      <c r="B6" s="376"/>
      <c r="C6" s="376"/>
      <c r="D6" s="376"/>
      <c r="E6" s="376"/>
      <c r="F6" s="376"/>
      <c r="G6" s="376"/>
      <c r="H6" s="376"/>
      <c r="I6" s="376"/>
      <c r="J6" s="376"/>
      <c r="K6" s="376"/>
      <c r="L6" s="376"/>
      <c r="M6" s="376"/>
      <c r="N6" s="376"/>
      <c r="O6" s="376"/>
      <c r="P6" s="376"/>
      <c r="Q6" s="376"/>
      <c r="R6" s="376"/>
      <c r="S6" s="376"/>
      <c r="T6" s="376"/>
      <c r="U6" s="376"/>
      <c r="V6" s="376"/>
      <c r="W6" s="376"/>
      <c r="X6" s="376"/>
      <c r="Y6" s="376"/>
      <c r="Z6" s="376"/>
      <c r="AA6" s="377"/>
    </row>
    <row r="7" spans="1:43" s="94" customFormat="1" ht="9" customHeight="1">
      <c r="A7" s="376"/>
      <c r="B7" s="376"/>
      <c r="C7" s="376"/>
      <c r="D7" s="376"/>
      <c r="E7" s="376"/>
      <c r="F7" s="376"/>
      <c r="G7" s="376"/>
      <c r="H7" s="376"/>
      <c r="I7" s="376"/>
      <c r="J7" s="376"/>
      <c r="K7" s="376"/>
      <c r="L7" s="376"/>
      <c r="M7" s="376"/>
      <c r="N7" s="376"/>
      <c r="O7" s="376"/>
      <c r="P7" s="376"/>
      <c r="Q7" s="376"/>
      <c r="R7" s="376"/>
      <c r="S7" s="376"/>
      <c r="T7" s="376"/>
      <c r="U7" s="376"/>
      <c r="V7" s="376"/>
      <c r="W7" s="376"/>
      <c r="X7" s="376"/>
      <c r="Y7" s="376"/>
      <c r="Z7" s="376"/>
      <c r="AA7" s="377"/>
    </row>
    <row r="8" spans="1:43" s="94" customFormat="1" ht="63" customHeight="1">
      <c r="A8" s="376"/>
      <c r="B8" s="376"/>
      <c r="C8" s="376"/>
      <c r="D8" s="376"/>
      <c r="E8" s="376"/>
      <c r="F8" s="376"/>
      <c r="G8" s="376"/>
      <c r="H8" s="376"/>
      <c r="I8" s="376"/>
      <c r="J8" s="376"/>
      <c r="K8" s="376"/>
      <c r="L8" s="376"/>
      <c r="M8" s="376"/>
      <c r="N8" s="376"/>
      <c r="O8" s="376"/>
      <c r="P8" s="376"/>
      <c r="Q8" s="376"/>
      <c r="R8" s="376"/>
      <c r="S8" s="376"/>
      <c r="T8" s="376"/>
      <c r="U8" s="376"/>
      <c r="V8" s="376"/>
      <c r="W8" s="376"/>
      <c r="X8" s="376"/>
      <c r="Y8" s="376"/>
      <c r="Z8" s="376"/>
      <c r="AA8" s="377"/>
    </row>
    <row r="9" spans="1:43" s="94" customFormat="1" ht="6" customHeight="1">
      <c r="A9" s="365"/>
      <c r="B9" s="366"/>
      <c r="C9" s="366"/>
      <c r="D9" s="366"/>
      <c r="E9" s="366"/>
      <c r="F9" s="366"/>
      <c r="G9" s="366"/>
      <c r="H9" s="366"/>
      <c r="I9" s="366"/>
      <c r="J9" s="366"/>
      <c r="K9" s="366"/>
      <c r="L9" s="366"/>
      <c r="M9" s="366"/>
      <c r="N9" s="366"/>
      <c r="O9" s="366"/>
      <c r="P9" s="366"/>
      <c r="Q9" s="366"/>
      <c r="R9" s="366"/>
      <c r="S9" s="366"/>
      <c r="T9" s="366"/>
      <c r="U9" s="366"/>
      <c r="V9" s="366"/>
      <c r="W9" s="366"/>
      <c r="X9" s="366"/>
      <c r="Y9" s="366"/>
      <c r="Z9" s="366"/>
      <c r="AA9" s="366"/>
    </row>
    <row r="10" spans="1:43" s="95" customFormat="1" ht="18" customHeight="1">
      <c r="A10" s="372" t="s">
        <v>39</v>
      </c>
      <c r="B10" s="372" t="s">
        <v>89</v>
      </c>
      <c r="C10" s="372"/>
      <c r="D10" s="372"/>
      <c r="E10" s="372"/>
      <c r="F10" s="372"/>
      <c r="G10" s="372"/>
      <c r="H10" s="372"/>
      <c r="I10" s="372"/>
      <c r="J10" s="372"/>
      <c r="K10" s="372"/>
      <c r="L10" s="372"/>
      <c r="M10" s="372"/>
      <c r="N10" s="372" t="s">
        <v>40</v>
      </c>
      <c r="O10" s="372" t="s">
        <v>90</v>
      </c>
      <c r="P10" s="372"/>
      <c r="Q10" s="372"/>
      <c r="R10" s="372"/>
      <c r="S10" s="372"/>
      <c r="T10" s="372"/>
      <c r="U10" s="372"/>
      <c r="V10" s="372"/>
      <c r="W10" s="372"/>
      <c r="X10" s="372"/>
      <c r="Y10" s="372"/>
      <c r="Z10" s="372"/>
      <c r="AA10" s="372"/>
    </row>
    <row r="11" spans="1:43" s="95" customFormat="1" ht="17.25" customHeight="1">
      <c r="A11" s="372"/>
      <c r="B11" s="372"/>
      <c r="C11" s="372"/>
      <c r="D11" s="372"/>
      <c r="E11" s="372"/>
      <c r="F11" s="372"/>
      <c r="G11" s="372"/>
      <c r="H11" s="372"/>
      <c r="I11" s="372"/>
      <c r="J11" s="372"/>
      <c r="K11" s="372"/>
      <c r="L11" s="372"/>
      <c r="M11" s="372"/>
      <c r="N11" s="372"/>
      <c r="O11" s="372"/>
      <c r="P11" s="372"/>
      <c r="Q11" s="372"/>
      <c r="R11" s="372"/>
      <c r="S11" s="372"/>
      <c r="T11" s="372"/>
      <c r="U11" s="372"/>
      <c r="V11" s="372"/>
      <c r="W11" s="372"/>
      <c r="X11" s="372"/>
      <c r="Y11" s="372"/>
      <c r="Z11" s="372"/>
      <c r="AA11" s="372"/>
      <c r="AQ11" s="96" t="s">
        <v>75</v>
      </c>
    </row>
    <row r="12" spans="1:43" s="96" customFormat="1" ht="52.75" customHeight="1">
      <c r="A12" s="113" t="s">
        <v>50</v>
      </c>
      <c r="B12" s="367" t="s">
        <v>87</v>
      </c>
      <c r="C12" s="367"/>
      <c r="D12" s="367"/>
      <c r="E12" s="367"/>
      <c r="F12" s="367"/>
      <c r="G12" s="367"/>
      <c r="H12" s="367"/>
      <c r="I12" s="367"/>
      <c r="J12" s="367"/>
      <c r="K12" s="367"/>
      <c r="L12" s="367"/>
      <c r="M12" s="367"/>
      <c r="N12" s="112" t="s">
        <v>55</v>
      </c>
      <c r="O12" s="367" t="s">
        <v>96</v>
      </c>
      <c r="P12" s="367"/>
      <c r="Q12" s="367"/>
      <c r="R12" s="367"/>
      <c r="S12" s="367"/>
      <c r="T12" s="367"/>
      <c r="U12" s="367"/>
      <c r="V12" s="367"/>
      <c r="W12" s="367"/>
      <c r="X12" s="367"/>
      <c r="Y12" s="367"/>
      <c r="Z12" s="367"/>
      <c r="AA12" s="367"/>
      <c r="AQ12" s="95" t="s">
        <v>86</v>
      </c>
    </row>
    <row r="13" spans="1:43" s="95" customFormat="1" ht="43.5" customHeight="1">
      <c r="A13" s="113" t="s">
        <v>51</v>
      </c>
      <c r="B13" s="367" t="s">
        <v>69</v>
      </c>
      <c r="C13" s="367"/>
      <c r="D13" s="367"/>
      <c r="E13" s="367"/>
      <c r="F13" s="367"/>
      <c r="G13" s="367"/>
      <c r="H13" s="367"/>
      <c r="I13" s="367"/>
      <c r="J13" s="367"/>
      <c r="K13" s="367"/>
      <c r="L13" s="367"/>
      <c r="M13" s="367"/>
      <c r="N13" s="112" t="s">
        <v>56</v>
      </c>
      <c r="O13" s="367" t="s">
        <v>97</v>
      </c>
      <c r="P13" s="367"/>
      <c r="Q13" s="367"/>
      <c r="R13" s="367"/>
      <c r="S13" s="367"/>
      <c r="T13" s="367"/>
      <c r="U13" s="367"/>
      <c r="V13" s="367"/>
      <c r="W13" s="367"/>
      <c r="X13" s="367"/>
      <c r="Y13" s="367"/>
      <c r="Z13" s="367"/>
      <c r="AA13" s="367"/>
      <c r="AQ13" s="95" t="s">
        <v>79</v>
      </c>
    </row>
    <row r="14" spans="1:43" s="95" customFormat="1" ht="75" customHeight="1">
      <c r="A14" s="113" t="s">
        <v>52</v>
      </c>
      <c r="B14" s="367" t="s">
        <v>70</v>
      </c>
      <c r="C14" s="367"/>
      <c r="D14" s="367"/>
      <c r="E14" s="367"/>
      <c r="F14" s="367"/>
      <c r="G14" s="367"/>
      <c r="H14" s="367"/>
      <c r="I14" s="367"/>
      <c r="J14" s="367"/>
      <c r="K14" s="367"/>
      <c r="L14" s="367"/>
      <c r="M14" s="367"/>
      <c r="N14" s="112" t="s">
        <v>57</v>
      </c>
      <c r="O14" s="367" t="s">
        <v>98</v>
      </c>
      <c r="P14" s="367"/>
      <c r="Q14" s="367"/>
      <c r="R14" s="367"/>
      <c r="S14" s="367"/>
      <c r="T14" s="367"/>
      <c r="U14" s="367"/>
      <c r="V14" s="367"/>
      <c r="W14" s="367"/>
      <c r="X14" s="367"/>
      <c r="Y14" s="367"/>
      <c r="Z14" s="367"/>
      <c r="AA14" s="367"/>
      <c r="AQ14" s="95" t="s">
        <v>76</v>
      </c>
    </row>
    <row r="15" spans="1:43" s="95" customFormat="1" ht="37.5" customHeight="1">
      <c r="A15" s="113" t="s">
        <v>53</v>
      </c>
      <c r="B15" s="369" t="s">
        <v>95</v>
      </c>
      <c r="C15" s="369"/>
      <c r="D15" s="369"/>
      <c r="E15" s="369"/>
      <c r="F15" s="369"/>
      <c r="G15" s="369"/>
      <c r="H15" s="369"/>
      <c r="I15" s="369"/>
      <c r="J15" s="369"/>
      <c r="K15" s="369"/>
      <c r="L15" s="369"/>
      <c r="M15" s="369"/>
      <c r="N15" s="112" t="s">
        <v>58</v>
      </c>
      <c r="O15" s="367" t="s">
        <v>48</v>
      </c>
      <c r="P15" s="367"/>
      <c r="Q15" s="367"/>
      <c r="R15" s="367"/>
      <c r="S15" s="367"/>
      <c r="T15" s="367"/>
      <c r="U15" s="367"/>
      <c r="V15" s="367"/>
      <c r="W15" s="367"/>
      <c r="X15" s="367"/>
      <c r="Y15" s="367"/>
      <c r="Z15" s="367"/>
      <c r="AA15" s="367"/>
      <c r="AQ15" s="95" t="s">
        <v>80</v>
      </c>
    </row>
    <row r="16" spans="1:43" s="95" customFormat="1" ht="23" customHeight="1">
      <c r="A16" s="113" t="s">
        <v>54</v>
      </c>
      <c r="B16" s="367" t="s">
        <v>71</v>
      </c>
      <c r="C16" s="367"/>
      <c r="D16" s="367"/>
      <c r="E16" s="367"/>
      <c r="F16" s="367"/>
      <c r="G16" s="367"/>
      <c r="H16" s="367"/>
      <c r="I16" s="367"/>
      <c r="J16" s="367"/>
      <c r="K16" s="367"/>
      <c r="L16" s="367"/>
      <c r="M16" s="367"/>
      <c r="N16" s="112" t="s">
        <v>59</v>
      </c>
      <c r="O16" s="367" t="s">
        <v>47</v>
      </c>
      <c r="P16" s="367"/>
      <c r="Q16" s="367"/>
      <c r="R16" s="367"/>
      <c r="S16" s="367"/>
      <c r="T16" s="367"/>
      <c r="U16" s="367"/>
      <c r="V16" s="367"/>
      <c r="W16" s="367"/>
      <c r="X16" s="367"/>
      <c r="Y16" s="367"/>
      <c r="Z16" s="367"/>
      <c r="AA16" s="367"/>
      <c r="AQ16" s="95" t="s">
        <v>81</v>
      </c>
    </row>
    <row r="17" spans="1:43" s="95" customFormat="1" ht="28.5" customHeight="1">
      <c r="A17" s="113" t="s">
        <v>77</v>
      </c>
      <c r="B17" s="367" t="s">
        <v>72</v>
      </c>
      <c r="C17" s="367"/>
      <c r="D17" s="367"/>
      <c r="E17" s="367"/>
      <c r="F17" s="367"/>
      <c r="G17" s="367"/>
      <c r="H17" s="367"/>
      <c r="I17" s="367"/>
      <c r="J17" s="367"/>
      <c r="K17" s="367"/>
      <c r="L17" s="367"/>
      <c r="M17" s="367"/>
      <c r="N17" s="112" t="s">
        <v>92</v>
      </c>
      <c r="O17" s="370" t="s">
        <v>94</v>
      </c>
      <c r="P17" s="370"/>
      <c r="Q17" s="370"/>
      <c r="R17" s="370"/>
      <c r="S17" s="370"/>
      <c r="T17" s="370"/>
      <c r="U17" s="370"/>
      <c r="V17" s="370"/>
      <c r="W17" s="370"/>
      <c r="X17" s="370"/>
      <c r="Y17" s="370"/>
      <c r="Z17" s="370"/>
      <c r="AA17" s="370"/>
      <c r="AQ17" s="97" t="s">
        <v>83</v>
      </c>
    </row>
    <row r="18" spans="1:43" s="95" customFormat="1" ht="33.75" customHeight="1">
      <c r="A18" s="113" t="s">
        <v>78</v>
      </c>
      <c r="B18" s="370" t="s">
        <v>73</v>
      </c>
      <c r="C18" s="370"/>
      <c r="D18" s="370"/>
      <c r="E18" s="370"/>
      <c r="F18" s="370"/>
      <c r="G18" s="370"/>
      <c r="H18" s="370"/>
      <c r="I18" s="370"/>
      <c r="J18" s="370"/>
      <c r="K18" s="370"/>
      <c r="L18" s="370"/>
      <c r="M18" s="370"/>
      <c r="N18" s="110"/>
      <c r="O18" s="371" t="s">
        <v>93</v>
      </c>
      <c r="P18" s="371"/>
      <c r="Q18" s="371"/>
      <c r="R18" s="371"/>
      <c r="S18" s="371"/>
      <c r="T18" s="371"/>
      <c r="U18" s="371"/>
      <c r="V18" s="371"/>
      <c r="W18" s="371"/>
      <c r="X18" s="371"/>
      <c r="Y18" s="371"/>
      <c r="Z18" s="371"/>
      <c r="AA18" s="371"/>
      <c r="AQ18" s="95" t="s">
        <v>82</v>
      </c>
    </row>
    <row r="19" spans="1:43" s="95" customFormat="1" ht="9" customHeight="1">
      <c r="A19" s="364" t="s">
        <v>74</v>
      </c>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4"/>
      <c r="AA19" s="364"/>
    </row>
    <row r="20" spans="1:43" s="95" customFormat="1" ht="6" customHeight="1">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row>
    <row r="21" spans="1:43" s="88" customFormat="1" ht="13" customHeight="1">
      <c r="A21" s="109" t="s">
        <v>126</v>
      </c>
      <c r="B21" s="362" t="s">
        <v>49</v>
      </c>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row>
    <row r="22" spans="1:43" s="88" customFormat="1" ht="13" customHeight="1">
      <c r="A22" s="373" t="s">
        <v>100</v>
      </c>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row>
    <row r="23" spans="1:43" s="88" customFormat="1" ht="13" customHeight="1">
      <c r="A23" s="109" t="s">
        <v>126</v>
      </c>
      <c r="B23" s="362" t="s">
        <v>14</v>
      </c>
      <c r="C23" s="368"/>
      <c r="D23" s="368"/>
      <c r="E23" s="368"/>
      <c r="F23" s="368"/>
      <c r="G23" s="368"/>
      <c r="H23" s="368"/>
      <c r="I23" s="368"/>
      <c r="J23" s="368"/>
      <c r="K23" s="368"/>
      <c r="L23" s="368"/>
      <c r="M23" s="368"/>
      <c r="N23" s="368"/>
      <c r="O23" s="368"/>
      <c r="P23" s="368"/>
      <c r="Q23" s="368"/>
      <c r="R23" s="368"/>
      <c r="S23" s="368"/>
      <c r="T23" s="368"/>
      <c r="U23" s="368"/>
      <c r="V23" s="368"/>
      <c r="W23" s="368"/>
      <c r="X23" s="368"/>
      <c r="Y23" s="368"/>
      <c r="Z23" s="368"/>
      <c r="AA23" s="368"/>
    </row>
    <row r="24" spans="1:43" s="88" customFormat="1" ht="13" customHeight="1">
      <c r="A24" s="373" t="s">
        <v>15</v>
      </c>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row>
    <row r="25" spans="1:43" s="88" customFormat="1" ht="13" customHeight="1">
      <c r="A25" s="109" t="s">
        <v>126</v>
      </c>
      <c r="B25" s="362" t="s">
        <v>66</v>
      </c>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row>
    <row r="26" spans="1:43" s="88" customFormat="1">
      <c r="A26" s="405" t="s">
        <v>137</v>
      </c>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row>
    <row r="27" spans="1:43" s="88" customFormat="1" ht="13" customHeight="1">
      <c r="A27" s="109" t="s">
        <v>126</v>
      </c>
      <c r="B27" s="362" t="s">
        <v>22</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row>
    <row r="28" spans="1:43" s="88" customFormat="1" ht="13" customHeight="1">
      <c r="A28" s="373" t="s">
        <v>18</v>
      </c>
      <c r="B28" s="373"/>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row>
    <row r="29" spans="1:43" s="88" customFormat="1" ht="13" customHeight="1">
      <c r="A29" s="373" t="s">
        <v>16</v>
      </c>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row>
    <row r="30" spans="1:43" s="88" customFormat="1" ht="14.25" customHeight="1">
      <c r="A30" s="100" t="s">
        <v>88</v>
      </c>
      <c r="B30" s="373" t="s">
        <v>17</v>
      </c>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row>
    <row r="31" spans="1:43" s="88" customFormat="1" ht="13" customHeight="1">
      <c r="A31" s="100" t="s">
        <v>88</v>
      </c>
      <c r="B31" s="373" t="s">
        <v>124</v>
      </c>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row>
    <row r="32" spans="1:43" s="88" customFormat="1" ht="3" customHeight="1">
      <c r="A32" s="101"/>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row>
    <row r="33" spans="1:27" s="103" customFormat="1" ht="17.25" customHeight="1">
      <c r="A33" s="390" t="s">
        <v>127</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2"/>
    </row>
    <row r="34" spans="1:27" s="88" customFormat="1" ht="13" customHeight="1">
      <c r="A34" s="393"/>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5"/>
    </row>
    <row r="35" spans="1:27" s="88" customFormat="1" ht="20.25" customHeight="1">
      <c r="A35" s="396"/>
      <c r="B35" s="397"/>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8"/>
    </row>
    <row r="36" spans="1:27" s="88" customFormat="1" ht="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row>
    <row r="37" spans="1:27" s="88" customFormat="1" ht="13" customHeight="1">
      <c r="A37" s="104"/>
      <c r="B37" s="99" t="s">
        <v>126</v>
      </c>
      <c r="C37" s="362" t="s">
        <v>46</v>
      </c>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row>
    <row r="38" spans="1:27" s="88" customFormat="1" ht="13" customHeight="1">
      <c r="A38" s="101"/>
      <c r="B38" s="373" t="s">
        <v>125</v>
      </c>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row>
    <row r="39" spans="1:27" s="88" customFormat="1" ht="13" customHeight="1">
      <c r="A39" s="102"/>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row>
    <row r="40" spans="1:27" s="88" customFormat="1" ht="13" customHeight="1">
      <c r="A40" s="102"/>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row>
    <row r="41" spans="1:27" s="88" customFormat="1" ht="13" customHeight="1">
      <c r="A41" s="101"/>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row>
    <row r="42" spans="1:27" s="88" customFormat="1" ht="13" customHeight="1">
      <c r="A42" s="101"/>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row>
    <row r="43" spans="1:27" s="88" customFormat="1" ht="22.75" customHeight="1">
      <c r="A43" s="101"/>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row>
    <row r="44" spans="1:27" s="88" customFormat="1" ht="13" customHeight="1">
      <c r="A44" s="101"/>
      <c r="B44" s="99" t="s">
        <v>126</v>
      </c>
      <c r="C44" s="362" t="s">
        <v>107</v>
      </c>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row>
    <row r="45" spans="1:27" s="88" customFormat="1" ht="13" customHeight="1">
      <c r="A45" s="101"/>
      <c r="B45" s="377" t="s">
        <v>60</v>
      </c>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row>
    <row r="46" spans="1:27" s="88" customFormat="1" ht="13" customHeight="1">
      <c r="A46" s="101"/>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row>
    <row r="47" spans="1:27" s="88" customFormat="1" ht="13" customHeight="1">
      <c r="A47" s="101"/>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row>
    <row r="48" spans="1:27" s="88" customFormat="1" ht="13" customHeight="1">
      <c r="A48" s="101"/>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row>
    <row r="49" spans="1:27" s="88" customFormat="1" ht="25.5" customHeight="1">
      <c r="A49" s="101"/>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row>
    <row r="50" spans="1:27" s="88" customFormat="1">
      <c r="A50" s="399" t="s">
        <v>140</v>
      </c>
      <c r="B50" s="400"/>
      <c r="C50" s="400"/>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1"/>
    </row>
    <row r="51" spans="1:27" s="88" customFormat="1">
      <c r="A51" s="402"/>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4"/>
    </row>
    <row r="52" spans="1:27" s="105" customFormat="1" ht="17.25" customHeight="1">
      <c r="A52" s="406" t="s">
        <v>104</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8"/>
    </row>
    <row r="53" spans="1:27" s="105" customFormat="1" ht="9" customHeight="1">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row>
    <row r="54" spans="1:27" s="95" customFormat="1" ht="12.75" customHeight="1">
      <c r="A54" s="383" t="s">
        <v>37</v>
      </c>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5"/>
    </row>
    <row r="55" spans="1:27" s="95" customFormat="1" ht="12.75" customHeight="1">
      <c r="A55" s="386"/>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5"/>
    </row>
    <row r="56" spans="1:27" s="95" customFormat="1" ht="23.4" customHeight="1">
      <c r="A56" s="387"/>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9"/>
    </row>
    <row r="57" spans="1:27" s="95" customFormat="1"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row>
    <row r="58" spans="1:27" s="108" customFormat="1" ht="14.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spans="1:27" s="108" customFormat="1" ht="14.2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s="6" customFormat="1" ht="14.25" customHeight="1">
      <c r="G60" s="2"/>
    </row>
    <row r="61" spans="1:27" s="6" customFormat="1" ht="14.25" customHeight="1"/>
    <row r="62" spans="1:27" s="6" customFormat="1" ht="14.25" customHeight="1"/>
    <row r="63" spans="1:27" s="6" customFormat="1" ht="14.25" customHeight="1"/>
    <row r="64" spans="1:27" s="6" customFormat="1" ht="14.25" customHeight="1"/>
    <row r="65" spans="1:27" s="6" customFormat="1" ht="14.25" customHeight="1"/>
    <row r="66" spans="1:27" s="6" customFormat="1" ht="13.5"/>
    <row r="67" spans="1:27" s="6" customFormat="1" ht="13.5"/>
    <row r="68" spans="1:27" s="6" customFormat="1" ht="13.5"/>
    <row r="69" spans="1:27" s="6" customFormat="1" ht="13.5"/>
    <row r="70" spans="1:27" s="6" customFormat="1" ht="13.5"/>
    <row r="71" spans="1:27" s="6" customFormat="1" ht="13.5"/>
    <row r="72" spans="1:27" s="6" customFormat="1" ht="13.5"/>
    <row r="73" spans="1:27" s="6" customFormat="1" ht="13.5"/>
    <row r="74" spans="1:27" s="6" customFormat="1" ht="13.5"/>
    <row r="75" spans="1:27" s="6" customFormat="1" ht="13.5"/>
    <row r="76" spans="1:27" s="6" customFormat="1" ht="13.5"/>
    <row r="77" spans="1:27" s="6" customFormat="1" ht="13.5">
      <c r="A77" s="2"/>
      <c r="B77" s="2"/>
      <c r="C77" s="2"/>
      <c r="D77" s="2"/>
      <c r="E77" s="2"/>
      <c r="F77" s="2"/>
      <c r="G77" s="2"/>
      <c r="H77" s="2"/>
      <c r="I77" s="2"/>
      <c r="J77" s="2"/>
      <c r="K77" s="2"/>
      <c r="L77" s="2"/>
      <c r="M77" s="2"/>
      <c r="N77" s="2"/>
      <c r="O77" s="2"/>
      <c r="P77" s="2"/>
      <c r="Q77" s="2"/>
      <c r="R77" s="2"/>
      <c r="S77" s="2"/>
      <c r="T77" s="2"/>
      <c r="U77" s="2"/>
      <c r="V77" s="2"/>
      <c r="W77" s="2"/>
      <c r="X77" s="2"/>
      <c r="Y77" s="2"/>
      <c r="Z77" s="2"/>
      <c r="AA77" s="2"/>
    </row>
  </sheetData>
  <mergeCells count="45">
    <mergeCell ref="A54:AA56"/>
    <mergeCell ref="B23:AA23"/>
    <mergeCell ref="B21:AA21"/>
    <mergeCell ref="A22:AA22"/>
    <mergeCell ref="A28:AA28"/>
    <mergeCell ref="A33:AA35"/>
    <mergeCell ref="A24:AA24"/>
    <mergeCell ref="A50:AA51"/>
    <mergeCell ref="B45:AA49"/>
    <mergeCell ref="B31:AA31"/>
    <mergeCell ref="B25:AA25"/>
    <mergeCell ref="A26:AA26"/>
    <mergeCell ref="A52:AA52"/>
    <mergeCell ref="A29:AA29"/>
    <mergeCell ref="B30:AA30"/>
    <mergeCell ref="C37:AA37"/>
    <mergeCell ref="B38:AA43"/>
    <mergeCell ref="F1:AA1"/>
    <mergeCell ref="A1:A3"/>
    <mergeCell ref="A6:AA8"/>
    <mergeCell ref="B13:M13"/>
    <mergeCell ref="B2:AA2"/>
    <mergeCell ref="B3:AA3"/>
    <mergeCell ref="B5:AA5"/>
    <mergeCell ref="B12:M12"/>
    <mergeCell ref="B14:M14"/>
    <mergeCell ref="O12:AA12"/>
    <mergeCell ref="O13:AA13"/>
    <mergeCell ref="O16:AA16"/>
    <mergeCell ref="C44:AA44"/>
    <mergeCell ref="A19:AA19"/>
    <mergeCell ref="A9:AA9"/>
    <mergeCell ref="O15:AA15"/>
    <mergeCell ref="B16:M16"/>
    <mergeCell ref="O14:AA14"/>
    <mergeCell ref="B27:AA27"/>
    <mergeCell ref="B15:M15"/>
    <mergeCell ref="O17:AA17"/>
    <mergeCell ref="O18:AA18"/>
    <mergeCell ref="B17:M17"/>
    <mergeCell ref="B18:M18"/>
    <mergeCell ref="B10:M11"/>
    <mergeCell ref="O10:AA11"/>
    <mergeCell ref="A10:A11"/>
    <mergeCell ref="N10:N11"/>
  </mergeCells>
  <hyperlinks>
    <hyperlink ref="A52" r:id="rId1" display="http://formationscollectives.unifaf.fr/"/>
    <hyperlink ref="A52:AA52" r:id="rId2" display="Les formations collectives de l'OPCO Santé"/>
  </hyperlinks>
  <printOptions horizontalCentered="1" verticalCentered="1"/>
  <pageMargins left="0.23622047244094491" right="0.23622047244094491" top="0.15748031496062992" bottom="0.11811023622047245" header="0.31496062992125984" footer="0.11811023622047245"/>
  <pageSetup paperSize="9" scale="80" orientation="portrait" horizontalDpi="300" verticalDpi="300" r:id="rId3"/>
  <headerFooter scaleWithDoc="0"/>
  <drawing r:id="rId4"/>
</worksheet>
</file>

<file path=xl/worksheets/sheet3.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F9" sqref="F9"/>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36328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09">
        <v>2020</v>
      </c>
      <c r="B1" s="410" t="s">
        <v>138</v>
      </c>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1"/>
      <c r="AR1" s="1"/>
      <c r="AS1" s="1"/>
      <c r="AT1" s="1"/>
      <c r="AU1" s="1"/>
      <c r="AV1" s="1"/>
      <c r="AW1" s="1"/>
      <c r="AX1" s="1"/>
      <c r="AY1" s="1"/>
      <c r="AZ1" s="1"/>
      <c r="BA1" s="1"/>
      <c r="BB1" s="1"/>
    </row>
    <row r="2" spans="1:54" ht="18" customHeight="1">
      <c r="A2" s="409"/>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1"/>
      <c r="AR2" s="1"/>
      <c r="AS2" s="1"/>
      <c r="AT2" s="1"/>
      <c r="AU2" s="1"/>
      <c r="AV2" s="1"/>
      <c r="AW2" s="1"/>
      <c r="AX2" s="1"/>
      <c r="AY2" s="1"/>
      <c r="AZ2" s="1"/>
      <c r="BA2" s="1"/>
      <c r="BB2" s="1"/>
    </row>
    <row r="3" spans="1:54" ht="17.25" customHeight="1">
      <c r="A3" s="409"/>
      <c r="B3" s="414" t="s">
        <v>2</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3"/>
      <c r="AR3" s="3"/>
      <c r="AS3" s="3"/>
      <c r="AT3" s="3"/>
      <c r="AU3" s="3"/>
      <c r="AV3" s="3"/>
      <c r="AW3" s="3"/>
      <c r="AX3" s="3"/>
      <c r="AY3" s="3"/>
      <c r="AZ3" s="3"/>
      <c r="BA3" s="3"/>
      <c r="BB3" s="3"/>
    </row>
    <row r="4" spans="1:54" ht="20" customHeight="1">
      <c r="A4" s="415" t="s">
        <v>139</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
      <c r="AR4" s="4"/>
      <c r="AS4" s="4"/>
      <c r="AT4" s="4"/>
      <c r="AU4" s="4"/>
      <c r="AV4" s="4"/>
      <c r="AW4" s="4"/>
      <c r="AX4" s="4"/>
      <c r="AY4" s="4"/>
      <c r="AZ4" s="4"/>
      <c r="BA4" s="4"/>
      <c r="BB4" s="4"/>
    </row>
    <row r="5" spans="1:54" ht="20" customHeight="1">
      <c r="A5" s="415"/>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
      <c r="AR5" s="4"/>
      <c r="AS5" s="4"/>
      <c r="AT5" s="4"/>
      <c r="AU5" s="4"/>
      <c r="AV5" s="4"/>
      <c r="AW5" s="4"/>
      <c r="AX5" s="4"/>
      <c r="AY5" s="4"/>
      <c r="AZ5" s="4"/>
      <c r="BA5" s="4"/>
      <c r="BB5" s="4"/>
    </row>
    <row r="6" spans="1:54" ht="20" customHeight="1" thickBot="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
      <c r="AR6" s="4"/>
      <c r="AS6" s="4"/>
      <c r="AT6" s="4"/>
      <c r="AU6" s="4"/>
      <c r="AV6" s="4"/>
      <c r="AW6" s="4"/>
      <c r="AX6" s="4"/>
      <c r="AY6" s="4"/>
      <c r="AZ6" s="4"/>
      <c r="BA6" s="4"/>
      <c r="BB6" s="4"/>
    </row>
    <row r="7" spans="1:54" s="6" customFormat="1" ht="18" customHeight="1" thickBot="1">
      <c r="A7" s="431" t="s">
        <v>0</v>
      </c>
      <c r="B7" s="432"/>
      <c r="C7" s="432"/>
      <c r="D7" s="432"/>
      <c r="E7" s="432"/>
      <c r="F7" s="432"/>
      <c r="G7" s="432"/>
      <c r="H7" s="432"/>
      <c r="I7" s="432"/>
      <c r="J7" s="432"/>
      <c r="K7" s="433"/>
      <c r="L7" s="434"/>
      <c r="M7" s="434"/>
      <c r="N7" s="434"/>
      <c r="O7" s="434"/>
      <c r="P7" s="434"/>
      <c r="Q7" s="434"/>
      <c r="R7" s="434"/>
      <c r="S7" s="434"/>
      <c r="T7" s="434"/>
      <c r="U7" s="434"/>
      <c r="V7" s="434"/>
      <c r="W7" s="434"/>
      <c r="X7" s="434"/>
      <c r="Y7" s="434"/>
      <c r="Z7" s="434"/>
      <c r="AA7" s="434"/>
      <c r="AB7" s="434"/>
      <c r="AC7" s="434"/>
      <c r="AD7" s="434"/>
      <c r="AE7" s="434"/>
      <c r="AF7" s="434"/>
      <c r="AG7" s="435"/>
      <c r="AH7" s="5"/>
      <c r="AI7" s="431" t="s">
        <v>10</v>
      </c>
      <c r="AJ7" s="432"/>
      <c r="AK7" s="432"/>
      <c r="AL7" s="432"/>
      <c r="AM7" s="432"/>
      <c r="AN7" s="432"/>
      <c r="AO7" s="436">
        <v>1</v>
      </c>
      <c r="AP7" s="437"/>
      <c r="AQ7" s="1"/>
      <c r="AR7" s="1"/>
      <c r="AS7" s="1"/>
      <c r="AT7" s="1"/>
      <c r="AU7" s="1"/>
      <c r="AV7" s="1"/>
      <c r="AW7" s="1"/>
      <c r="AX7" s="420"/>
      <c r="AY7" s="420"/>
      <c r="AZ7" s="420"/>
    </row>
    <row r="8" spans="1:54" s="6" customFormat="1" ht="18" customHeight="1" thickBot="1">
      <c r="A8" s="421" t="s">
        <v>105</v>
      </c>
      <c r="B8" s="422"/>
      <c r="C8" s="422"/>
      <c r="D8" s="422"/>
      <c r="E8" s="422"/>
      <c r="F8" s="422"/>
      <c r="G8" s="422"/>
      <c r="H8" s="422"/>
      <c r="I8" s="422"/>
      <c r="J8" s="422"/>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1" t="s">
        <v>3</v>
      </c>
      <c r="AJ8" s="422"/>
      <c r="AK8" s="422"/>
      <c r="AL8" s="422"/>
      <c r="AM8" s="422"/>
      <c r="AN8" s="422"/>
      <c r="AO8" s="423"/>
      <c r="AP8" s="424"/>
      <c r="AQ8" s="1"/>
      <c r="AR8" s="1"/>
      <c r="AS8" s="420"/>
      <c r="AT8" s="420"/>
      <c r="AU8" s="420"/>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5" t="s">
        <v>103</v>
      </c>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7"/>
      <c r="AQ10" s="28"/>
      <c r="AR10" s="28"/>
      <c r="AS10" s="28"/>
      <c r="AT10" s="28"/>
      <c r="AU10" s="28"/>
      <c r="AV10" s="28"/>
      <c r="AW10" s="28"/>
      <c r="AX10" s="28"/>
      <c r="AY10" s="28"/>
      <c r="AZ10" s="28"/>
      <c r="BA10" s="28"/>
      <c r="BB10" s="28"/>
    </row>
    <row r="11" spans="1:54" s="6" customFormat="1" ht="14" thickBot="1">
      <c r="A11" s="428"/>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30"/>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38" t="s">
        <v>4</v>
      </c>
      <c r="B13" s="439"/>
      <c r="C13" s="439"/>
      <c r="D13" s="439"/>
      <c r="E13" s="439"/>
      <c r="F13" s="439"/>
      <c r="G13" s="439"/>
      <c r="H13" s="439"/>
      <c r="I13" s="439"/>
      <c r="J13" s="440"/>
      <c r="K13" s="475" t="s">
        <v>5</v>
      </c>
      <c r="L13" s="476"/>
      <c r="M13" s="476"/>
      <c r="N13" s="476"/>
      <c r="O13" s="476"/>
      <c r="P13" s="476"/>
      <c r="Q13" s="476"/>
      <c r="R13" s="476"/>
      <c r="S13" s="476"/>
      <c r="T13" s="476"/>
      <c r="U13" s="477"/>
      <c r="V13" s="444" t="s">
        <v>19</v>
      </c>
      <c r="W13" s="445"/>
      <c r="X13" s="445"/>
      <c r="Y13" s="445"/>
      <c r="Z13" s="445"/>
      <c r="AA13" s="445"/>
      <c r="AB13" s="445"/>
      <c r="AC13" s="446"/>
      <c r="AD13" s="453" t="s">
        <v>141</v>
      </c>
      <c r="AE13" s="454"/>
      <c r="AF13" s="454"/>
      <c r="AG13" s="454"/>
      <c r="AH13" s="457" t="s">
        <v>65</v>
      </c>
      <c r="AI13" s="460" t="s">
        <v>9</v>
      </c>
      <c r="AJ13" s="460"/>
      <c r="AK13" s="460"/>
      <c r="AL13" s="460"/>
      <c r="AM13" s="460"/>
      <c r="AN13" s="460"/>
      <c r="AO13" s="460"/>
      <c r="AP13" s="461"/>
    </row>
    <row r="14" spans="1:54" s="6" customFormat="1" ht="14.25" customHeight="1">
      <c r="A14" s="441"/>
      <c r="B14" s="442"/>
      <c r="C14" s="442"/>
      <c r="D14" s="442"/>
      <c r="E14" s="442"/>
      <c r="F14" s="442"/>
      <c r="G14" s="442"/>
      <c r="H14" s="442"/>
      <c r="I14" s="442"/>
      <c r="J14" s="443"/>
      <c r="K14" s="478"/>
      <c r="L14" s="479"/>
      <c r="M14" s="479"/>
      <c r="N14" s="479"/>
      <c r="O14" s="479"/>
      <c r="P14" s="479"/>
      <c r="Q14" s="479"/>
      <c r="R14" s="479"/>
      <c r="S14" s="479"/>
      <c r="T14" s="479"/>
      <c r="U14" s="480"/>
      <c r="V14" s="447"/>
      <c r="W14" s="448"/>
      <c r="X14" s="448"/>
      <c r="Y14" s="448"/>
      <c r="Z14" s="448"/>
      <c r="AA14" s="448"/>
      <c r="AB14" s="448"/>
      <c r="AC14" s="449"/>
      <c r="AD14" s="455"/>
      <c r="AE14" s="448"/>
      <c r="AF14" s="448"/>
      <c r="AG14" s="448"/>
      <c r="AH14" s="458"/>
      <c r="AI14" s="471" t="s">
        <v>142</v>
      </c>
      <c r="AJ14" s="471"/>
      <c r="AK14" s="471"/>
      <c r="AL14" s="471"/>
      <c r="AM14" s="471" t="s">
        <v>143</v>
      </c>
      <c r="AN14" s="471"/>
      <c r="AO14" s="471"/>
      <c r="AP14" s="473"/>
    </row>
    <row r="15" spans="1:54" s="6" customFormat="1" ht="13.5" customHeight="1">
      <c r="A15" s="441"/>
      <c r="B15" s="442"/>
      <c r="C15" s="442"/>
      <c r="D15" s="442"/>
      <c r="E15" s="442"/>
      <c r="F15" s="442"/>
      <c r="G15" s="442"/>
      <c r="H15" s="442"/>
      <c r="I15" s="442"/>
      <c r="J15" s="443"/>
      <c r="K15" s="478"/>
      <c r="L15" s="479"/>
      <c r="M15" s="479"/>
      <c r="N15" s="479"/>
      <c r="O15" s="479"/>
      <c r="P15" s="479"/>
      <c r="Q15" s="479"/>
      <c r="R15" s="479"/>
      <c r="S15" s="479"/>
      <c r="T15" s="479"/>
      <c r="U15" s="480"/>
      <c r="V15" s="447"/>
      <c r="W15" s="448"/>
      <c r="X15" s="448"/>
      <c r="Y15" s="448"/>
      <c r="Z15" s="448"/>
      <c r="AA15" s="448"/>
      <c r="AB15" s="448"/>
      <c r="AC15" s="449"/>
      <c r="AD15" s="455"/>
      <c r="AE15" s="448"/>
      <c r="AF15" s="448"/>
      <c r="AG15" s="448"/>
      <c r="AH15" s="458"/>
      <c r="AI15" s="471"/>
      <c r="AJ15" s="471"/>
      <c r="AK15" s="471"/>
      <c r="AL15" s="471"/>
      <c r="AM15" s="471"/>
      <c r="AN15" s="471"/>
      <c r="AO15" s="471"/>
      <c r="AP15" s="473"/>
    </row>
    <row r="16" spans="1:54" s="6" customFormat="1" ht="14.5" thickBot="1">
      <c r="A16" s="417" t="s">
        <v>12</v>
      </c>
      <c r="B16" s="418"/>
      <c r="C16" s="418"/>
      <c r="D16" s="418"/>
      <c r="E16" s="418"/>
      <c r="F16" s="418"/>
      <c r="G16" s="418"/>
      <c r="H16" s="418"/>
      <c r="I16" s="418"/>
      <c r="J16" s="419"/>
      <c r="K16" s="481"/>
      <c r="L16" s="482"/>
      <c r="M16" s="482"/>
      <c r="N16" s="482"/>
      <c r="O16" s="482"/>
      <c r="P16" s="482"/>
      <c r="Q16" s="482"/>
      <c r="R16" s="482"/>
      <c r="S16" s="482"/>
      <c r="T16" s="482"/>
      <c r="U16" s="483"/>
      <c r="V16" s="450"/>
      <c r="W16" s="451"/>
      <c r="X16" s="451"/>
      <c r="Y16" s="451"/>
      <c r="Z16" s="451"/>
      <c r="AA16" s="451"/>
      <c r="AB16" s="451"/>
      <c r="AC16" s="452"/>
      <c r="AD16" s="456"/>
      <c r="AE16" s="451"/>
      <c r="AF16" s="451"/>
      <c r="AG16" s="451"/>
      <c r="AH16" s="459"/>
      <c r="AI16" s="472"/>
      <c r="AJ16" s="472"/>
      <c r="AK16" s="472"/>
      <c r="AL16" s="472"/>
      <c r="AM16" s="472"/>
      <c r="AN16" s="472"/>
      <c r="AO16" s="472"/>
      <c r="AP16" s="474"/>
      <c r="AU16" s="32"/>
      <c r="AV16" s="32"/>
      <c r="AW16" s="32"/>
      <c r="AX16" s="32"/>
      <c r="AY16" s="32"/>
      <c r="AZ16" s="32"/>
      <c r="BA16" s="32"/>
      <c r="BB16" s="32"/>
    </row>
    <row r="17" spans="1:54" s="6" customFormat="1" ht="14">
      <c r="A17" s="467" t="s">
        <v>63</v>
      </c>
      <c r="B17" s="468"/>
      <c r="C17" s="468"/>
      <c r="D17" s="468"/>
      <c r="E17" s="468"/>
      <c r="F17" s="468"/>
      <c r="G17" s="468"/>
      <c r="H17" s="468"/>
      <c r="I17" s="468"/>
      <c r="J17" s="468"/>
      <c r="K17" s="469"/>
      <c r="L17" s="469"/>
      <c r="M17" s="469"/>
      <c r="N17" s="469"/>
      <c r="O17" s="469"/>
      <c r="P17" s="469"/>
      <c r="Q17" s="469"/>
      <c r="R17" s="469"/>
      <c r="S17" s="469"/>
      <c r="T17" s="469"/>
      <c r="U17" s="469"/>
      <c r="V17" s="469"/>
      <c r="W17" s="469"/>
      <c r="X17" s="469"/>
      <c r="Y17" s="469"/>
      <c r="Z17" s="469"/>
      <c r="AA17" s="469"/>
      <c r="AB17" s="469"/>
      <c r="AC17" s="469"/>
      <c r="AD17" s="34" t="s">
        <v>6</v>
      </c>
      <c r="AE17" s="35"/>
      <c r="AF17" s="34" t="s">
        <v>8</v>
      </c>
      <c r="AG17" s="34">
        <v>20</v>
      </c>
      <c r="AH17" s="470"/>
      <c r="AI17" s="462">
        <v>0</v>
      </c>
      <c r="AJ17" s="462"/>
      <c r="AK17" s="462"/>
      <c r="AL17" s="462"/>
      <c r="AM17" s="462">
        <v>0</v>
      </c>
      <c r="AN17" s="462"/>
      <c r="AO17" s="462"/>
      <c r="AP17" s="462"/>
      <c r="AU17" s="32"/>
      <c r="AV17" s="32"/>
      <c r="AW17" s="32"/>
      <c r="AX17" s="32"/>
      <c r="AY17" s="32"/>
      <c r="AZ17" s="32"/>
      <c r="BA17" s="32"/>
      <c r="BB17" s="32"/>
    </row>
    <row r="18" spans="1:54" s="6" customFormat="1" ht="14">
      <c r="A18" s="464"/>
      <c r="B18" s="464"/>
      <c r="C18" s="464"/>
      <c r="D18" s="464"/>
      <c r="E18" s="464"/>
      <c r="F18" s="464"/>
      <c r="G18" s="464"/>
      <c r="H18" s="464"/>
      <c r="I18" s="464"/>
      <c r="J18" s="464"/>
      <c r="K18" s="465"/>
      <c r="L18" s="465"/>
      <c r="M18" s="465"/>
      <c r="N18" s="465"/>
      <c r="O18" s="465"/>
      <c r="P18" s="465"/>
      <c r="Q18" s="465"/>
      <c r="R18" s="465"/>
      <c r="S18" s="465"/>
      <c r="T18" s="465"/>
      <c r="U18" s="465"/>
      <c r="V18" s="465"/>
      <c r="W18" s="465"/>
      <c r="X18" s="465"/>
      <c r="Y18" s="465"/>
      <c r="Z18" s="465"/>
      <c r="AA18" s="465"/>
      <c r="AB18" s="465"/>
      <c r="AC18" s="465"/>
      <c r="AD18" s="36" t="s">
        <v>7</v>
      </c>
      <c r="AE18" s="37"/>
      <c r="AF18" s="36" t="s">
        <v>8</v>
      </c>
      <c r="AG18" s="38"/>
      <c r="AH18" s="466"/>
      <c r="AI18" s="462"/>
      <c r="AJ18" s="462"/>
      <c r="AK18" s="462"/>
      <c r="AL18" s="462"/>
      <c r="AM18" s="462"/>
      <c r="AN18" s="462"/>
      <c r="AO18" s="462"/>
      <c r="AP18" s="462"/>
      <c r="AU18" s="32"/>
      <c r="AV18" s="32"/>
      <c r="AW18" s="32"/>
      <c r="AX18" s="32"/>
      <c r="AY18" s="32"/>
      <c r="AZ18" s="32"/>
      <c r="BA18" s="32"/>
      <c r="BB18" s="32"/>
    </row>
    <row r="19" spans="1:54" s="6" customFormat="1" ht="14.25" customHeight="1">
      <c r="A19" s="463" t="s">
        <v>63</v>
      </c>
      <c r="B19" s="464"/>
      <c r="C19" s="464"/>
      <c r="D19" s="464"/>
      <c r="E19" s="464"/>
      <c r="F19" s="464"/>
      <c r="G19" s="464"/>
      <c r="H19" s="464"/>
      <c r="I19" s="464"/>
      <c r="J19" s="464"/>
      <c r="K19" s="465"/>
      <c r="L19" s="465"/>
      <c r="M19" s="465"/>
      <c r="N19" s="465"/>
      <c r="O19" s="465"/>
      <c r="P19" s="465"/>
      <c r="Q19" s="465"/>
      <c r="R19" s="465"/>
      <c r="S19" s="465"/>
      <c r="T19" s="465"/>
      <c r="U19" s="465"/>
      <c r="V19" s="465"/>
      <c r="W19" s="465"/>
      <c r="X19" s="465"/>
      <c r="Y19" s="465"/>
      <c r="Z19" s="465"/>
      <c r="AA19" s="465"/>
      <c r="AB19" s="465"/>
      <c r="AC19" s="465"/>
      <c r="AD19" s="36" t="s">
        <v>6</v>
      </c>
      <c r="AE19" s="37"/>
      <c r="AF19" s="36" t="s">
        <v>8</v>
      </c>
      <c r="AG19" s="36">
        <v>20</v>
      </c>
      <c r="AH19" s="466"/>
      <c r="AI19" s="462">
        <v>0</v>
      </c>
      <c r="AJ19" s="462"/>
      <c r="AK19" s="462"/>
      <c r="AL19" s="462"/>
      <c r="AM19" s="462">
        <v>0</v>
      </c>
      <c r="AN19" s="462"/>
      <c r="AO19" s="462"/>
      <c r="AP19" s="462"/>
      <c r="AU19" s="32"/>
      <c r="AV19" s="32"/>
      <c r="AW19" s="32"/>
      <c r="AX19" s="32"/>
      <c r="AY19" s="32"/>
      <c r="AZ19" s="32"/>
      <c r="BA19" s="32"/>
      <c r="BB19" s="32"/>
    </row>
    <row r="20" spans="1:54" s="6" customFormat="1" ht="14">
      <c r="A20" s="464"/>
      <c r="B20" s="464"/>
      <c r="C20" s="464"/>
      <c r="D20" s="464"/>
      <c r="E20" s="464"/>
      <c r="F20" s="464"/>
      <c r="G20" s="464"/>
      <c r="H20" s="464"/>
      <c r="I20" s="464"/>
      <c r="J20" s="464"/>
      <c r="K20" s="465"/>
      <c r="L20" s="465"/>
      <c r="M20" s="465"/>
      <c r="N20" s="465"/>
      <c r="O20" s="465"/>
      <c r="P20" s="465"/>
      <c r="Q20" s="465"/>
      <c r="R20" s="465"/>
      <c r="S20" s="465"/>
      <c r="T20" s="465"/>
      <c r="U20" s="465"/>
      <c r="V20" s="465"/>
      <c r="W20" s="465"/>
      <c r="X20" s="465"/>
      <c r="Y20" s="465"/>
      <c r="Z20" s="465"/>
      <c r="AA20" s="465"/>
      <c r="AB20" s="465"/>
      <c r="AC20" s="465"/>
      <c r="AD20" s="36" t="s">
        <v>7</v>
      </c>
      <c r="AE20" s="37"/>
      <c r="AF20" s="36" t="s">
        <v>8</v>
      </c>
      <c r="AG20" s="38"/>
      <c r="AH20" s="466"/>
      <c r="AI20" s="462"/>
      <c r="AJ20" s="462"/>
      <c r="AK20" s="462"/>
      <c r="AL20" s="462"/>
      <c r="AM20" s="462"/>
      <c r="AN20" s="462"/>
      <c r="AO20" s="462"/>
      <c r="AP20" s="462"/>
      <c r="AU20" s="32"/>
      <c r="AV20" s="32"/>
      <c r="AW20" s="32"/>
      <c r="AX20" s="32"/>
      <c r="AY20" s="32"/>
      <c r="AZ20" s="32"/>
      <c r="BA20" s="32"/>
      <c r="BB20" s="32"/>
    </row>
    <row r="21" spans="1:54" s="6" customFormat="1" ht="14" customHeight="1">
      <c r="A21" s="463" t="s">
        <v>63</v>
      </c>
      <c r="B21" s="464"/>
      <c r="C21" s="464"/>
      <c r="D21" s="464"/>
      <c r="E21" s="464"/>
      <c r="F21" s="464"/>
      <c r="G21" s="464"/>
      <c r="H21" s="464"/>
      <c r="I21" s="464"/>
      <c r="J21" s="464"/>
      <c r="K21" s="465"/>
      <c r="L21" s="465"/>
      <c r="M21" s="465"/>
      <c r="N21" s="465"/>
      <c r="O21" s="465"/>
      <c r="P21" s="465"/>
      <c r="Q21" s="465"/>
      <c r="R21" s="465"/>
      <c r="S21" s="465"/>
      <c r="T21" s="465"/>
      <c r="U21" s="465"/>
      <c r="V21" s="465"/>
      <c r="W21" s="465"/>
      <c r="X21" s="465"/>
      <c r="Y21" s="465"/>
      <c r="Z21" s="465"/>
      <c r="AA21" s="465"/>
      <c r="AB21" s="465"/>
      <c r="AC21" s="465"/>
      <c r="AD21" s="36" t="s">
        <v>6</v>
      </c>
      <c r="AE21" s="37"/>
      <c r="AF21" s="36" t="s">
        <v>8</v>
      </c>
      <c r="AG21" s="36">
        <v>20</v>
      </c>
      <c r="AH21" s="466"/>
      <c r="AI21" s="462">
        <v>0</v>
      </c>
      <c r="AJ21" s="462"/>
      <c r="AK21" s="462"/>
      <c r="AL21" s="462"/>
      <c r="AM21" s="462">
        <v>0</v>
      </c>
      <c r="AN21" s="462"/>
      <c r="AO21" s="462"/>
      <c r="AP21" s="462"/>
      <c r="AT21" s="32"/>
      <c r="AU21" s="32"/>
      <c r="AV21" s="32"/>
      <c r="AW21" s="32"/>
      <c r="AX21" s="32"/>
      <c r="AY21" s="32"/>
      <c r="AZ21" s="32"/>
      <c r="BA21" s="32"/>
      <c r="BB21" s="32"/>
    </row>
    <row r="22" spans="1:54" s="6" customFormat="1" ht="14">
      <c r="A22" s="464"/>
      <c r="B22" s="464"/>
      <c r="C22" s="464"/>
      <c r="D22" s="464"/>
      <c r="E22" s="464"/>
      <c r="F22" s="464"/>
      <c r="G22" s="464"/>
      <c r="H22" s="464"/>
      <c r="I22" s="464"/>
      <c r="J22" s="464"/>
      <c r="K22" s="465"/>
      <c r="L22" s="465"/>
      <c r="M22" s="465"/>
      <c r="N22" s="465"/>
      <c r="O22" s="465"/>
      <c r="P22" s="465"/>
      <c r="Q22" s="465"/>
      <c r="R22" s="465"/>
      <c r="S22" s="465"/>
      <c r="T22" s="465"/>
      <c r="U22" s="465"/>
      <c r="V22" s="465"/>
      <c r="W22" s="465"/>
      <c r="X22" s="465"/>
      <c r="Y22" s="465"/>
      <c r="Z22" s="465"/>
      <c r="AA22" s="465"/>
      <c r="AB22" s="465"/>
      <c r="AC22" s="465"/>
      <c r="AD22" s="36" t="s">
        <v>7</v>
      </c>
      <c r="AE22" s="37"/>
      <c r="AF22" s="36" t="s">
        <v>8</v>
      </c>
      <c r="AG22" s="38"/>
      <c r="AH22" s="466"/>
      <c r="AI22" s="462"/>
      <c r="AJ22" s="462"/>
      <c r="AK22" s="462"/>
      <c r="AL22" s="462"/>
      <c r="AM22" s="462"/>
      <c r="AN22" s="462"/>
      <c r="AO22" s="462"/>
      <c r="AP22" s="462"/>
      <c r="AT22" s="32"/>
      <c r="AU22" s="32"/>
      <c r="AV22" s="32"/>
      <c r="AW22" s="32"/>
      <c r="AX22" s="32"/>
      <c r="AY22" s="32"/>
      <c r="AZ22" s="32"/>
      <c r="BA22" s="32"/>
      <c r="BB22" s="32"/>
    </row>
    <row r="23" spans="1:54" s="6" customFormat="1" ht="14.25" customHeight="1">
      <c r="A23" s="463" t="s">
        <v>63</v>
      </c>
      <c r="B23" s="464"/>
      <c r="C23" s="464"/>
      <c r="D23" s="464"/>
      <c r="E23" s="464"/>
      <c r="F23" s="464"/>
      <c r="G23" s="464"/>
      <c r="H23" s="464"/>
      <c r="I23" s="464"/>
      <c r="J23" s="464"/>
      <c r="K23" s="465"/>
      <c r="L23" s="465"/>
      <c r="M23" s="465"/>
      <c r="N23" s="465"/>
      <c r="O23" s="465"/>
      <c r="P23" s="465"/>
      <c r="Q23" s="465"/>
      <c r="R23" s="465"/>
      <c r="S23" s="465"/>
      <c r="T23" s="465"/>
      <c r="U23" s="465"/>
      <c r="V23" s="465"/>
      <c r="W23" s="465"/>
      <c r="X23" s="465"/>
      <c r="Y23" s="465"/>
      <c r="Z23" s="465"/>
      <c r="AA23" s="465"/>
      <c r="AB23" s="465"/>
      <c r="AC23" s="465"/>
      <c r="AD23" s="36" t="s">
        <v>6</v>
      </c>
      <c r="AE23" s="37"/>
      <c r="AF23" s="36" t="s">
        <v>8</v>
      </c>
      <c r="AG23" s="36">
        <v>20</v>
      </c>
      <c r="AH23" s="466"/>
      <c r="AI23" s="462">
        <v>0</v>
      </c>
      <c r="AJ23" s="462"/>
      <c r="AK23" s="462"/>
      <c r="AL23" s="462"/>
      <c r="AM23" s="462">
        <v>0</v>
      </c>
      <c r="AN23" s="462"/>
      <c r="AO23" s="462"/>
      <c r="AP23" s="462"/>
    </row>
    <row r="24" spans="1:54" s="6" customFormat="1" ht="13.5">
      <c r="A24" s="464"/>
      <c r="B24" s="464"/>
      <c r="C24" s="464"/>
      <c r="D24" s="464"/>
      <c r="E24" s="464"/>
      <c r="F24" s="464"/>
      <c r="G24" s="464"/>
      <c r="H24" s="464"/>
      <c r="I24" s="464"/>
      <c r="J24" s="464"/>
      <c r="K24" s="465"/>
      <c r="L24" s="465"/>
      <c r="M24" s="465"/>
      <c r="N24" s="465"/>
      <c r="O24" s="465"/>
      <c r="P24" s="465"/>
      <c r="Q24" s="465"/>
      <c r="R24" s="465"/>
      <c r="S24" s="465"/>
      <c r="T24" s="465"/>
      <c r="U24" s="465"/>
      <c r="V24" s="465"/>
      <c r="W24" s="465"/>
      <c r="X24" s="465"/>
      <c r="Y24" s="465"/>
      <c r="Z24" s="465"/>
      <c r="AA24" s="465"/>
      <c r="AB24" s="465"/>
      <c r="AC24" s="465"/>
      <c r="AD24" s="36" t="s">
        <v>7</v>
      </c>
      <c r="AE24" s="37"/>
      <c r="AF24" s="36" t="s">
        <v>8</v>
      </c>
      <c r="AG24" s="38"/>
      <c r="AH24" s="466"/>
      <c r="AI24" s="462"/>
      <c r="AJ24" s="462"/>
      <c r="AK24" s="462"/>
      <c r="AL24" s="462"/>
      <c r="AM24" s="462"/>
      <c r="AN24" s="462"/>
      <c r="AO24" s="462"/>
      <c r="AP24" s="462"/>
    </row>
    <row r="25" spans="1:54" s="6" customFormat="1" ht="13.5">
      <c r="A25" s="463" t="s">
        <v>63</v>
      </c>
      <c r="B25" s="464"/>
      <c r="C25" s="464"/>
      <c r="D25" s="464"/>
      <c r="E25" s="464"/>
      <c r="F25" s="464"/>
      <c r="G25" s="464"/>
      <c r="H25" s="464"/>
      <c r="I25" s="464"/>
      <c r="J25" s="464"/>
      <c r="K25" s="465"/>
      <c r="L25" s="465"/>
      <c r="M25" s="465"/>
      <c r="N25" s="465"/>
      <c r="O25" s="465"/>
      <c r="P25" s="465"/>
      <c r="Q25" s="465"/>
      <c r="R25" s="465"/>
      <c r="S25" s="465"/>
      <c r="T25" s="465"/>
      <c r="U25" s="465"/>
      <c r="V25" s="465"/>
      <c r="W25" s="465"/>
      <c r="X25" s="465"/>
      <c r="Y25" s="465"/>
      <c r="Z25" s="465"/>
      <c r="AA25" s="465"/>
      <c r="AB25" s="465"/>
      <c r="AC25" s="465"/>
      <c r="AD25" s="36" t="s">
        <v>6</v>
      </c>
      <c r="AE25" s="37"/>
      <c r="AF25" s="36" t="s">
        <v>8</v>
      </c>
      <c r="AG25" s="36">
        <v>20</v>
      </c>
      <c r="AH25" s="466"/>
      <c r="AI25" s="462">
        <v>0</v>
      </c>
      <c r="AJ25" s="462"/>
      <c r="AK25" s="462"/>
      <c r="AL25" s="462"/>
      <c r="AM25" s="462">
        <v>0</v>
      </c>
      <c r="AN25" s="462"/>
      <c r="AO25" s="462"/>
      <c r="AP25" s="462"/>
    </row>
    <row r="26" spans="1:54" s="6" customFormat="1" ht="13.5">
      <c r="A26" s="464"/>
      <c r="B26" s="464"/>
      <c r="C26" s="464"/>
      <c r="D26" s="464"/>
      <c r="E26" s="464"/>
      <c r="F26" s="464"/>
      <c r="G26" s="464"/>
      <c r="H26" s="464"/>
      <c r="I26" s="464"/>
      <c r="J26" s="464"/>
      <c r="K26" s="465"/>
      <c r="L26" s="465"/>
      <c r="M26" s="465"/>
      <c r="N26" s="465"/>
      <c r="O26" s="465"/>
      <c r="P26" s="465"/>
      <c r="Q26" s="465"/>
      <c r="R26" s="465"/>
      <c r="S26" s="465"/>
      <c r="T26" s="465"/>
      <c r="U26" s="465"/>
      <c r="V26" s="465"/>
      <c r="W26" s="465"/>
      <c r="X26" s="465"/>
      <c r="Y26" s="465"/>
      <c r="Z26" s="465"/>
      <c r="AA26" s="465"/>
      <c r="AB26" s="465"/>
      <c r="AC26" s="465"/>
      <c r="AD26" s="36" t="s">
        <v>7</v>
      </c>
      <c r="AE26" s="37"/>
      <c r="AF26" s="36" t="s">
        <v>8</v>
      </c>
      <c r="AG26" s="38"/>
      <c r="AH26" s="466"/>
      <c r="AI26" s="462"/>
      <c r="AJ26" s="462"/>
      <c r="AK26" s="462"/>
      <c r="AL26" s="462"/>
      <c r="AM26" s="462"/>
      <c r="AN26" s="462"/>
      <c r="AO26" s="462"/>
      <c r="AP26" s="462"/>
    </row>
    <row r="27" spans="1:54" s="6" customFormat="1" ht="14.25" customHeight="1">
      <c r="A27" s="463" t="s">
        <v>63</v>
      </c>
      <c r="B27" s="464"/>
      <c r="C27" s="464"/>
      <c r="D27" s="464"/>
      <c r="E27" s="464"/>
      <c r="F27" s="464"/>
      <c r="G27" s="464"/>
      <c r="H27" s="464"/>
      <c r="I27" s="464"/>
      <c r="J27" s="464"/>
      <c r="K27" s="465"/>
      <c r="L27" s="465"/>
      <c r="M27" s="465"/>
      <c r="N27" s="465"/>
      <c r="O27" s="465"/>
      <c r="P27" s="465"/>
      <c r="Q27" s="465"/>
      <c r="R27" s="465"/>
      <c r="S27" s="465"/>
      <c r="T27" s="465"/>
      <c r="U27" s="465"/>
      <c r="V27" s="465"/>
      <c r="W27" s="465"/>
      <c r="X27" s="465"/>
      <c r="Y27" s="465"/>
      <c r="Z27" s="465"/>
      <c r="AA27" s="465"/>
      <c r="AB27" s="465"/>
      <c r="AC27" s="465"/>
      <c r="AD27" s="36" t="s">
        <v>6</v>
      </c>
      <c r="AE27" s="37"/>
      <c r="AF27" s="36" t="s">
        <v>8</v>
      </c>
      <c r="AG27" s="36">
        <v>20</v>
      </c>
      <c r="AH27" s="466"/>
      <c r="AI27" s="462">
        <v>0</v>
      </c>
      <c r="AJ27" s="462"/>
      <c r="AK27" s="462"/>
      <c r="AL27" s="462"/>
      <c r="AM27" s="462">
        <v>0</v>
      </c>
      <c r="AN27" s="462"/>
      <c r="AO27" s="462"/>
      <c r="AP27" s="462"/>
    </row>
    <row r="28" spans="1:54" s="6" customFormat="1" ht="13.5">
      <c r="A28" s="464"/>
      <c r="B28" s="464"/>
      <c r="C28" s="464"/>
      <c r="D28" s="464"/>
      <c r="E28" s="464"/>
      <c r="F28" s="464"/>
      <c r="G28" s="464"/>
      <c r="H28" s="464"/>
      <c r="I28" s="464"/>
      <c r="J28" s="464"/>
      <c r="K28" s="465"/>
      <c r="L28" s="465"/>
      <c r="M28" s="465"/>
      <c r="N28" s="465"/>
      <c r="O28" s="465"/>
      <c r="P28" s="465"/>
      <c r="Q28" s="465"/>
      <c r="R28" s="465"/>
      <c r="S28" s="465"/>
      <c r="T28" s="465"/>
      <c r="U28" s="465"/>
      <c r="V28" s="465"/>
      <c r="W28" s="465"/>
      <c r="X28" s="465"/>
      <c r="Y28" s="465"/>
      <c r="Z28" s="465"/>
      <c r="AA28" s="465"/>
      <c r="AB28" s="465"/>
      <c r="AC28" s="465"/>
      <c r="AD28" s="36" t="s">
        <v>7</v>
      </c>
      <c r="AE28" s="37"/>
      <c r="AF28" s="36" t="s">
        <v>8</v>
      </c>
      <c r="AG28" s="38"/>
      <c r="AH28" s="466"/>
      <c r="AI28" s="462"/>
      <c r="AJ28" s="462"/>
      <c r="AK28" s="462"/>
      <c r="AL28" s="462"/>
      <c r="AM28" s="462"/>
      <c r="AN28" s="462"/>
      <c r="AO28" s="462"/>
      <c r="AP28" s="462"/>
    </row>
    <row r="29" spans="1:54" s="6" customFormat="1" ht="14.25" customHeight="1">
      <c r="A29" s="463" t="s">
        <v>63</v>
      </c>
      <c r="B29" s="464"/>
      <c r="C29" s="464"/>
      <c r="D29" s="464"/>
      <c r="E29" s="464"/>
      <c r="F29" s="464"/>
      <c r="G29" s="464"/>
      <c r="H29" s="464"/>
      <c r="I29" s="464"/>
      <c r="J29" s="464"/>
      <c r="K29" s="465"/>
      <c r="L29" s="465"/>
      <c r="M29" s="465"/>
      <c r="N29" s="465"/>
      <c r="O29" s="465"/>
      <c r="P29" s="465"/>
      <c r="Q29" s="465"/>
      <c r="R29" s="465"/>
      <c r="S29" s="465"/>
      <c r="T29" s="465"/>
      <c r="U29" s="465"/>
      <c r="V29" s="465"/>
      <c r="W29" s="465"/>
      <c r="X29" s="465"/>
      <c r="Y29" s="465"/>
      <c r="Z29" s="465"/>
      <c r="AA29" s="465"/>
      <c r="AB29" s="465"/>
      <c r="AC29" s="465"/>
      <c r="AD29" s="36" t="s">
        <v>6</v>
      </c>
      <c r="AE29" s="37"/>
      <c r="AF29" s="36" t="s">
        <v>8</v>
      </c>
      <c r="AG29" s="36">
        <v>20</v>
      </c>
      <c r="AH29" s="466"/>
      <c r="AI29" s="462">
        <v>0</v>
      </c>
      <c r="AJ29" s="462"/>
      <c r="AK29" s="462"/>
      <c r="AL29" s="462"/>
      <c r="AM29" s="462">
        <v>0</v>
      </c>
      <c r="AN29" s="462"/>
      <c r="AO29" s="462"/>
      <c r="AP29" s="462"/>
    </row>
    <row r="30" spans="1:54" s="6" customFormat="1" ht="13.5">
      <c r="A30" s="464"/>
      <c r="B30" s="464"/>
      <c r="C30" s="464"/>
      <c r="D30" s="464"/>
      <c r="E30" s="464"/>
      <c r="F30" s="464"/>
      <c r="G30" s="464"/>
      <c r="H30" s="464"/>
      <c r="I30" s="464"/>
      <c r="J30" s="464"/>
      <c r="K30" s="465"/>
      <c r="L30" s="465"/>
      <c r="M30" s="465"/>
      <c r="N30" s="465"/>
      <c r="O30" s="465"/>
      <c r="P30" s="465"/>
      <c r="Q30" s="465"/>
      <c r="R30" s="465"/>
      <c r="S30" s="465"/>
      <c r="T30" s="465"/>
      <c r="U30" s="465"/>
      <c r="V30" s="465"/>
      <c r="W30" s="465"/>
      <c r="X30" s="465"/>
      <c r="Y30" s="465"/>
      <c r="Z30" s="465"/>
      <c r="AA30" s="465"/>
      <c r="AB30" s="465"/>
      <c r="AC30" s="465"/>
      <c r="AD30" s="36" t="s">
        <v>7</v>
      </c>
      <c r="AE30" s="37"/>
      <c r="AF30" s="36" t="s">
        <v>8</v>
      </c>
      <c r="AG30" s="38"/>
      <c r="AH30" s="466"/>
      <c r="AI30" s="462"/>
      <c r="AJ30" s="462"/>
      <c r="AK30" s="462"/>
      <c r="AL30" s="462"/>
      <c r="AM30" s="462"/>
      <c r="AN30" s="462"/>
      <c r="AO30" s="462"/>
      <c r="AP30" s="462"/>
    </row>
    <row r="31" spans="1:54" s="6" customFormat="1" ht="14.25" customHeight="1">
      <c r="A31" s="463" t="s">
        <v>63</v>
      </c>
      <c r="B31" s="464"/>
      <c r="C31" s="464"/>
      <c r="D31" s="464"/>
      <c r="E31" s="464"/>
      <c r="F31" s="464"/>
      <c r="G31" s="464"/>
      <c r="H31" s="464"/>
      <c r="I31" s="464"/>
      <c r="J31" s="464"/>
      <c r="K31" s="465"/>
      <c r="L31" s="465"/>
      <c r="M31" s="465"/>
      <c r="N31" s="465"/>
      <c r="O31" s="465"/>
      <c r="P31" s="465"/>
      <c r="Q31" s="465"/>
      <c r="R31" s="465"/>
      <c r="S31" s="465"/>
      <c r="T31" s="465"/>
      <c r="U31" s="465"/>
      <c r="V31" s="465"/>
      <c r="W31" s="465"/>
      <c r="X31" s="465"/>
      <c r="Y31" s="465"/>
      <c r="Z31" s="465"/>
      <c r="AA31" s="465"/>
      <c r="AB31" s="465"/>
      <c r="AC31" s="465"/>
      <c r="AD31" s="36" t="s">
        <v>6</v>
      </c>
      <c r="AE31" s="37"/>
      <c r="AF31" s="36" t="s">
        <v>8</v>
      </c>
      <c r="AG31" s="36">
        <v>20</v>
      </c>
      <c r="AH31" s="466"/>
      <c r="AI31" s="462">
        <v>0</v>
      </c>
      <c r="AJ31" s="462"/>
      <c r="AK31" s="462"/>
      <c r="AL31" s="462"/>
      <c r="AM31" s="462">
        <v>0</v>
      </c>
      <c r="AN31" s="462"/>
      <c r="AO31" s="462"/>
      <c r="AP31" s="462"/>
    </row>
    <row r="32" spans="1:54" s="6" customFormat="1" ht="13.5">
      <c r="A32" s="464"/>
      <c r="B32" s="464"/>
      <c r="C32" s="464"/>
      <c r="D32" s="464"/>
      <c r="E32" s="464"/>
      <c r="F32" s="464"/>
      <c r="G32" s="464"/>
      <c r="H32" s="464"/>
      <c r="I32" s="464"/>
      <c r="J32" s="464"/>
      <c r="K32" s="465"/>
      <c r="L32" s="465"/>
      <c r="M32" s="465"/>
      <c r="N32" s="465"/>
      <c r="O32" s="465"/>
      <c r="P32" s="465"/>
      <c r="Q32" s="465"/>
      <c r="R32" s="465"/>
      <c r="S32" s="465"/>
      <c r="T32" s="465"/>
      <c r="U32" s="465"/>
      <c r="V32" s="465"/>
      <c r="W32" s="465"/>
      <c r="X32" s="465"/>
      <c r="Y32" s="465"/>
      <c r="Z32" s="465"/>
      <c r="AA32" s="465"/>
      <c r="AB32" s="465"/>
      <c r="AC32" s="465"/>
      <c r="AD32" s="36" t="s">
        <v>7</v>
      </c>
      <c r="AE32" s="37"/>
      <c r="AF32" s="36" t="s">
        <v>8</v>
      </c>
      <c r="AG32" s="38"/>
      <c r="AH32" s="466"/>
      <c r="AI32" s="462"/>
      <c r="AJ32" s="462"/>
      <c r="AK32" s="462"/>
      <c r="AL32" s="462"/>
      <c r="AM32" s="462"/>
      <c r="AN32" s="462"/>
      <c r="AO32" s="462"/>
      <c r="AP32" s="462"/>
    </row>
    <row r="33" spans="1:52" s="6" customFormat="1" ht="14.25" customHeight="1">
      <c r="A33" s="463" t="s">
        <v>63</v>
      </c>
      <c r="B33" s="464"/>
      <c r="C33" s="464"/>
      <c r="D33" s="464"/>
      <c r="E33" s="464"/>
      <c r="F33" s="464"/>
      <c r="G33" s="464"/>
      <c r="H33" s="464"/>
      <c r="I33" s="464"/>
      <c r="J33" s="464"/>
      <c r="K33" s="484"/>
      <c r="L33" s="484"/>
      <c r="M33" s="484"/>
      <c r="N33" s="484"/>
      <c r="O33" s="484"/>
      <c r="P33" s="484"/>
      <c r="Q33" s="484"/>
      <c r="R33" s="484"/>
      <c r="S33" s="484"/>
      <c r="T33" s="484"/>
      <c r="U33" s="484"/>
      <c r="V33" s="484"/>
      <c r="W33" s="484"/>
      <c r="X33" s="484"/>
      <c r="Y33" s="484"/>
      <c r="Z33" s="484"/>
      <c r="AA33" s="484"/>
      <c r="AB33" s="484"/>
      <c r="AC33" s="484"/>
      <c r="AD33" s="36" t="s">
        <v>6</v>
      </c>
      <c r="AE33" s="37"/>
      <c r="AF33" s="36" t="s">
        <v>8</v>
      </c>
      <c r="AG33" s="36">
        <v>20</v>
      </c>
      <c r="AH33" s="466"/>
      <c r="AI33" s="462">
        <v>0</v>
      </c>
      <c r="AJ33" s="462"/>
      <c r="AK33" s="462"/>
      <c r="AL33" s="462"/>
      <c r="AM33" s="462">
        <v>0</v>
      </c>
      <c r="AN33" s="462"/>
      <c r="AO33" s="462"/>
      <c r="AP33" s="462"/>
    </row>
    <row r="34" spans="1:52" s="6" customFormat="1" ht="14.25" customHeight="1">
      <c r="A34" s="464"/>
      <c r="B34" s="464"/>
      <c r="C34" s="464"/>
      <c r="D34" s="464"/>
      <c r="E34" s="464"/>
      <c r="F34" s="464"/>
      <c r="G34" s="464"/>
      <c r="H34" s="464"/>
      <c r="I34" s="464"/>
      <c r="J34" s="464"/>
      <c r="K34" s="484"/>
      <c r="L34" s="484"/>
      <c r="M34" s="484"/>
      <c r="N34" s="484"/>
      <c r="O34" s="484"/>
      <c r="P34" s="484"/>
      <c r="Q34" s="484"/>
      <c r="R34" s="484"/>
      <c r="S34" s="484"/>
      <c r="T34" s="484"/>
      <c r="U34" s="484"/>
      <c r="V34" s="484"/>
      <c r="W34" s="484"/>
      <c r="X34" s="484"/>
      <c r="Y34" s="484"/>
      <c r="Z34" s="484"/>
      <c r="AA34" s="484"/>
      <c r="AB34" s="484"/>
      <c r="AC34" s="484"/>
      <c r="AD34" s="36" t="s">
        <v>7</v>
      </c>
      <c r="AE34" s="37"/>
      <c r="AF34" s="36" t="s">
        <v>8</v>
      </c>
      <c r="AG34" s="38"/>
      <c r="AH34" s="466"/>
      <c r="AI34" s="462"/>
      <c r="AJ34" s="462"/>
      <c r="AK34" s="462"/>
      <c r="AL34" s="462"/>
      <c r="AM34" s="462"/>
      <c r="AN34" s="462"/>
      <c r="AO34" s="462"/>
      <c r="AP34" s="462"/>
    </row>
    <row r="35" spans="1:52" s="6" customFormat="1" ht="14.25" customHeight="1">
      <c r="A35" s="463" t="s">
        <v>63</v>
      </c>
      <c r="B35" s="464"/>
      <c r="C35" s="464"/>
      <c r="D35" s="464"/>
      <c r="E35" s="464"/>
      <c r="F35" s="464"/>
      <c r="G35" s="464"/>
      <c r="H35" s="464"/>
      <c r="I35" s="464"/>
      <c r="J35" s="464"/>
      <c r="K35" s="465"/>
      <c r="L35" s="465"/>
      <c r="M35" s="465"/>
      <c r="N35" s="465"/>
      <c r="O35" s="465"/>
      <c r="P35" s="465"/>
      <c r="Q35" s="465"/>
      <c r="R35" s="465"/>
      <c r="S35" s="465"/>
      <c r="T35" s="465"/>
      <c r="U35" s="465"/>
      <c r="V35" s="465"/>
      <c r="W35" s="465"/>
      <c r="X35" s="465"/>
      <c r="Y35" s="465"/>
      <c r="Z35" s="465"/>
      <c r="AA35" s="465"/>
      <c r="AB35" s="465"/>
      <c r="AC35" s="465"/>
      <c r="AD35" s="36" t="s">
        <v>6</v>
      </c>
      <c r="AE35" s="37"/>
      <c r="AF35" s="36" t="s">
        <v>8</v>
      </c>
      <c r="AG35" s="36">
        <v>20</v>
      </c>
      <c r="AH35" s="466"/>
      <c r="AI35" s="462">
        <v>0</v>
      </c>
      <c r="AJ35" s="462"/>
      <c r="AK35" s="462"/>
      <c r="AL35" s="462"/>
      <c r="AM35" s="462">
        <v>0</v>
      </c>
      <c r="AN35" s="462"/>
      <c r="AO35" s="462"/>
      <c r="AP35" s="462"/>
    </row>
    <row r="36" spans="1:52" s="6" customFormat="1" ht="13.5">
      <c r="A36" s="464"/>
      <c r="B36" s="464"/>
      <c r="C36" s="464"/>
      <c r="D36" s="464"/>
      <c r="E36" s="464"/>
      <c r="F36" s="464"/>
      <c r="G36" s="464"/>
      <c r="H36" s="464"/>
      <c r="I36" s="464"/>
      <c r="J36" s="464"/>
      <c r="K36" s="465"/>
      <c r="L36" s="465"/>
      <c r="M36" s="465"/>
      <c r="N36" s="465"/>
      <c r="O36" s="465"/>
      <c r="P36" s="465"/>
      <c r="Q36" s="465"/>
      <c r="R36" s="465"/>
      <c r="S36" s="465"/>
      <c r="T36" s="465"/>
      <c r="U36" s="465"/>
      <c r="V36" s="465"/>
      <c r="W36" s="465"/>
      <c r="X36" s="465"/>
      <c r="Y36" s="465"/>
      <c r="Z36" s="465"/>
      <c r="AA36" s="465"/>
      <c r="AB36" s="465"/>
      <c r="AC36" s="465"/>
      <c r="AD36" s="36" t="s">
        <v>7</v>
      </c>
      <c r="AE36" s="37"/>
      <c r="AF36" s="36" t="s">
        <v>8</v>
      </c>
      <c r="AG36" s="38"/>
      <c r="AH36" s="466"/>
      <c r="AI36" s="462"/>
      <c r="AJ36" s="462"/>
      <c r="AK36" s="462"/>
      <c r="AL36" s="462"/>
      <c r="AM36" s="462"/>
      <c r="AN36" s="462"/>
      <c r="AO36" s="462"/>
      <c r="AP36" s="462"/>
    </row>
    <row r="37" spans="1:52" s="6" customFormat="1" ht="12" customHeight="1">
      <c r="A37" s="486" t="s">
        <v>23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9">
        <f>AI37+AM37</f>
        <v>0</v>
      </c>
      <c r="AE37" s="489"/>
      <c r="AF37" s="489"/>
      <c r="AG37" s="489"/>
      <c r="AH37" s="490"/>
      <c r="AI37" s="489">
        <f>SUM(AI17:AL36)</f>
        <v>0</v>
      </c>
      <c r="AJ37" s="489"/>
      <c r="AK37" s="489"/>
      <c r="AL37" s="489"/>
      <c r="AM37" s="489">
        <f>SUM(AM17:AP36)</f>
        <v>0</v>
      </c>
      <c r="AN37" s="489"/>
      <c r="AO37" s="489"/>
      <c r="AP37" s="489"/>
      <c r="AQ37" s="33">
        <f>AI37</f>
        <v>0</v>
      </c>
    </row>
    <row r="38" spans="1:52" s="6" customFormat="1" ht="12" customHeight="1">
      <c r="A38" s="487"/>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9"/>
      <c r="AE38" s="489"/>
      <c r="AF38" s="489"/>
      <c r="AG38" s="489"/>
      <c r="AH38" s="490"/>
      <c r="AI38" s="489"/>
      <c r="AJ38" s="489"/>
      <c r="AK38" s="489"/>
      <c r="AL38" s="489"/>
      <c r="AM38" s="489"/>
      <c r="AN38" s="489"/>
      <c r="AO38" s="489"/>
      <c r="AP38" s="489"/>
      <c r="AZ38" s="33">
        <f>AI37</f>
        <v>0</v>
      </c>
    </row>
    <row r="39" spans="1:52" ht="17.25" customHeight="1">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91" t="s">
        <v>1</v>
      </c>
      <c r="AE39" s="491"/>
      <c r="AF39" s="491"/>
      <c r="AG39" s="491"/>
      <c r="AH39" s="490"/>
      <c r="AI39" s="491" t="s">
        <v>20</v>
      </c>
      <c r="AJ39" s="491"/>
      <c r="AK39" s="491"/>
      <c r="AL39" s="491"/>
      <c r="AM39" s="491" t="s">
        <v>21</v>
      </c>
      <c r="AN39" s="491"/>
      <c r="AO39" s="491"/>
      <c r="AP39" s="491"/>
    </row>
    <row r="40" spans="1:52" ht="3.75" customHeight="1"/>
    <row r="41" spans="1:52" ht="46.5" customHeight="1">
      <c r="A41" s="485" t="s">
        <v>106</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row>
    <row r="42" spans="1:52" ht="12.75" customHeight="1"/>
    <row r="43" spans="1:52">
      <c r="B43" s="1"/>
      <c r="C43" s="1"/>
      <c r="D43" s="1"/>
      <c r="E43" s="1"/>
      <c r="F43" s="1"/>
    </row>
  </sheetData>
  <sheetProtection password="CBF5" sheet="1" objects="1" scenarios="1" formatCells="0" formatColumns="0" formatRows="0" insertRows="0"/>
  <mergeCells count="93">
    <mergeCell ref="A41:AP41"/>
    <mergeCell ref="A37:AC39"/>
    <mergeCell ref="AD37:AG38"/>
    <mergeCell ref="AH37:AH39"/>
    <mergeCell ref="AI37:AL38"/>
    <mergeCell ref="AM37:AP38"/>
    <mergeCell ref="AD39:AG39"/>
    <mergeCell ref="AI39:AL39"/>
    <mergeCell ref="AM39:AP39"/>
    <mergeCell ref="AM33:AP34"/>
    <mergeCell ref="A35:J36"/>
    <mergeCell ref="K35:U36"/>
    <mergeCell ref="V35:AC36"/>
    <mergeCell ref="AH35:AH36"/>
    <mergeCell ref="AI35:AL36"/>
    <mergeCell ref="AM35:AP36"/>
    <mergeCell ref="A33:J34"/>
    <mergeCell ref="K33:U34"/>
    <mergeCell ref="V33:AC34"/>
    <mergeCell ref="AH33:AH34"/>
    <mergeCell ref="AI33:AL34"/>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I14:AL16"/>
    <mergeCell ref="AM14:AP16"/>
    <mergeCell ref="AM23:AP24"/>
    <mergeCell ref="A21:J22"/>
    <mergeCell ref="K21:U22"/>
    <mergeCell ref="V21:AC22"/>
    <mergeCell ref="AH21:AH22"/>
    <mergeCell ref="AI21:AL22"/>
    <mergeCell ref="AM21:AP22"/>
    <mergeCell ref="A23:J24"/>
    <mergeCell ref="K23:U24"/>
    <mergeCell ref="V23:AC24"/>
    <mergeCell ref="AH23:AH24"/>
    <mergeCell ref="AI23:AL24"/>
    <mergeCell ref="AM19:AP20"/>
    <mergeCell ref="K13:U16"/>
    <mergeCell ref="AM17:AP18"/>
    <mergeCell ref="A19:J20"/>
    <mergeCell ref="K19:U20"/>
    <mergeCell ref="V19:AC20"/>
    <mergeCell ref="AH19:AH20"/>
    <mergeCell ref="AI19:AL20"/>
    <mergeCell ref="A17:J18"/>
    <mergeCell ref="K17:U18"/>
    <mergeCell ref="V17:AC18"/>
    <mergeCell ref="AH17:AH18"/>
    <mergeCell ref="AI17:AL18"/>
    <mergeCell ref="A16:J16"/>
    <mergeCell ref="AX7:AZ7"/>
    <mergeCell ref="A8:J8"/>
    <mergeCell ref="AI8:AN8"/>
    <mergeCell ref="AO8:AP8"/>
    <mergeCell ref="AS8:AU8"/>
    <mergeCell ref="A10:AP11"/>
    <mergeCell ref="A7:J7"/>
    <mergeCell ref="K7:AG7"/>
    <mergeCell ref="AI7:AN7"/>
    <mergeCell ref="AO7:AP7"/>
    <mergeCell ref="A13:J15"/>
    <mergeCell ref="V13:AC16"/>
    <mergeCell ref="AD13:AG16"/>
    <mergeCell ref="AH13:AH16"/>
    <mergeCell ref="AI13:AP13"/>
    <mergeCell ref="A1:A3"/>
    <mergeCell ref="B1:AP1"/>
    <mergeCell ref="B2:AP2"/>
    <mergeCell ref="B3:AP3"/>
    <mergeCell ref="A4:AP6"/>
  </mergeCells>
  <conditionalFormatting sqref="AI37:AL38">
    <cfRule type="cellIs" dxfId="4"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4.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G36" activeCellId="25" sqref="K7:AG7 K8 L8 M8 N8 O8 P8 R8 S8 T8 U8 V8 AO8:AP8 K17:AC36 AI17:AP36 AE17:AE36 AG18 AG20 AG22 AG24 AG26 AG28 AG30 AG32 AG34 AG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09">
        <v>2020</v>
      </c>
      <c r="B1" s="410" t="s">
        <v>138</v>
      </c>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1"/>
      <c r="AR1" s="1"/>
      <c r="AS1" s="1"/>
      <c r="AT1" s="1"/>
      <c r="AU1" s="1"/>
      <c r="AV1" s="1"/>
      <c r="AW1" s="1"/>
      <c r="AX1" s="1"/>
      <c r="AY1" s="1"/>
      <c r="AZ1" s="1"/>
      <c r="BA1" s="1"/>
      <c r="BB1" s="1"/>
    </row>
    <row r="2" spans="1:54" ht="18" customHeight="1">
      <c r="A2" s="409"/>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1"/>
      <c r="AR2" s="1"/>
      <c r="AS2" s="1"/>
      <c r="AT2" s="1"/>
      <c r="AU2" s="1"/>
      <c r="AV2" s="1"/>
      <c r="AW2" s="1"/>
      <c r="AX2" s="1"/>
      <c r="AY2" s="1"/>
      <c r="AZ2" s="1"/>
      <c r="BA2" s="1"/>
      <c r="BB2" s="1"/>
    </row>
    <row r="3" spans="1:54" ht="17.25" customHeight="1">
      <c r="A3" s="409"/>
      <c r="B3" s="414" t="s">
        <v>2</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3"/>
      <c r="AR3" s="3"/>
      <c r="AS3" s="3"/>
      <c r="AT3" s="3"/>
      <c r="AU3" s="3"/>
      <c r="AV3" s="3"/>
      <c r="AW3" s="3"/>
      <c r="AX3" s="3"/>
      <c r="AY3" s="3"/>
      <c r="AZ3" s="3"/>
      <c r="BA3" s="3"/>
      <c r="BB3" s="3"/>
    </row>
    <row r="4" spans="1:54" ht="20" customHeight="1">
      <c r="A4" s="415" t="s">
        <v>139</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
      <c r="AR4" s="4"/>
      <c r="AS4" s="4"/>
      <c r="AT4" s="4"/>
      <c r="AU4" s="4"/>
      <c r="AV4" s="4"/>
      <c r="AW4" s="4"/>
      <c r="AX4" s="4"/>
      <c r="AY4" s="4"/>
      <c r="AZ4" s="4"/>
      <c r="BA4" s="4"/>
      <c r="BB4" s="4"/>
    </row>
    <row r="5" spans="1:54" ht="20" customHeight="1">
      <c r="A5" s="415"/>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
      <c r="AR5" s="4"/>
      <c r="AS5" s="4"/>
      <c r="AT5" s="4"/>
      <c r="AU5" s="4"/>
      <c r="AV5" s="4"/>
      <c r="AW5" s="4"/>
      <c r="AX5" s="4"/>
      <c r="AY5" s="4"/>
      <c r="AZ5" s="4"/>
      <c r="BA5" s="4"/>
      <c r="BB5" s="4"/>
    </row>
    <row r="6" spans="1:54" ht="20" customHeight="1" thickBot="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
      <c r="AR6" s="4"/>
      <c r="AS6" s="4"/>
      <c r="AT6" s="4"/>
      <c r="AU6" s="4"/>
      <c r="AV6" s="4"/>
      <c r="AW6" s="4"/>
      <c r="AX6" s="4"/>
      <c r="AY6" s="4"/>
      <c r="AZ6" s="4"/>
      <c r="BA6" s="4"/>
      <c r="BB6" s="4"/>
    </row>
    <row r="7" spans="1:54" s="6" customFormat="1" ht="18" customHeight="1" thickBot="1">
      <c r="A7" s="431" t="s">
        <v>0</v>
      </c>
      <c r="B7" s="432"/>
      <c r="C7" s="432"/>
      <c r="D7" s="432"/>
      <c r="E7" s="432"/>
      <c r="F7" s="432"/>
      <c r="G7" s="432"/>
      <c r="H7" s="432"/>
      <c r="I7" s="432"/>
      <c r="J7" s="432"/>
      <c r="K7" s="433"/>
      <c r="L7" s="434"/>
      <c r="M7" s="434"/>
      <c r="N7" s="434"/>
      <c r="O7" s="434"/>
      <c r="P7" s="434"/>
      <c r="Q7" s="434"/>
      <c r="R7" s="434"/>
      <c r="S7" s="434"/>
      <c r="T7" s="434"/>
      <c r="U7" s="434"/>
      <c r="V7" s="434"/>
      <c r="W7" s="434"/>
      <c r="X7" s="434"/>
      <c r="Y7" s="434"/>
      <c r="Z7" s="434"/>
      <c r="AA7" s="434"/>
      <c r="AB7" s="434"/>
      <c r="AC7" s="434"/>
      <c r="AD7" s="434"/>
      <c r="AE7" s="434"/>
      <c r="AF7" s="434"/>
      <c r="AG7" s="435"/>
      <c r="AH7" s="5"/>
      <c r="AI7" s="431" t="s">
        <v>10</v>
      </c>
      <c r="AJ7" s="432"/>
      <c r="AK7" s="432"/>
      <c r="AL7" s="432"/>
      <c r="AM7" s="432"/>
      <c r="AN7" s="432"/>
      <c r="AO7" s="436">
        <v>2</v>
      </c>
      <c r="AP7" s="437"/>
      <c r="AQ7" s="1"/>
      <c r="AR7" s="1"/>
      <c r="AS7" s="1"/>
      <c r="AT7" s="1"/>
      <c r="AU7" s="1"/>
      <c r="AV7" s="1"/>
      <c r="AW7" s="1"/>
      <c r="AX7" s="420"/>
      <c r="AY7" s="420"/>
      <c r="AZ7" s="420"/>
    </row>
    <row r="8" spans="1:54" s="6" customFormat="1" ht="18" customHeight="1" thickBot="1">
      <c r="A8" s="421" t="s">
        <v>105</v>
      </c>
      <c r="B8" s="422"/>
      <c r="C8" s="422"/>
      <c r="D8" s="422"/>
      <c r="E8" s="422"/>
      <c r="F8" s="422"/>
      <c r="G8" s="422"/>
      <c r="H8" s="422"/>
      <c r="I8" s="422"/>
      <c r="J8" s="422"/>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1" t="s">
        <v>3</v>
      </c>
      <c r="AJ8" s="422"/>
      <c r="AK8" s="422"/>
      <c r="AL8" s="422"/>
      <c r="AM8" s="422"/>
      <c r="AN8" s="422"/>
      <c r="AO8" s="423"/>
      <c r="AP8" s="424"/>
      <c r="AQ8" s="1"/>
      <c r="AR8" s="1"/>
      <c r="AS8" s="420"/>
      <c r="AT8" s="420"/>
      <c r="AU8" s="420"/>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5" t="s">
        <v>103</v>
      </c>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7"/>
      <c r="AQ10" s="28"/>
      <c r="AR10" s="28"/>
      <c r="AS10" s="28"/>
      <c r="AT10" s="28"/>
      <c r="AU10" s="28"/>
      <c r="AV10" s="28"/>
      <c r="AW10" s="28"/>
      <c r="AX10" s="28"/>
      <c r="AY10" s="28"/>
      <c r="AZ10" s="28"/>
      <c r="BA10" s="28"/>
      <c r="BB10" s="28"/>
    </row>
    <row r="11" spans="1:54" s="6" customFormat="1" ht="14" thickBot="1">
      <c r="A11" s="428"/>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30"/>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38" t="s">
        <v>4</v>
      </c>
      <c r="B13" s="439"/>
      <c r="C13" s="439"/>
      <c r="D13" s="439"/>
      <c r="E13" s="439"/>
      <c r="F13" s="439"/>
      <c r="G13" s="439"/>
      <c r="H13" s="439"/>
      <c r="I13" s="439"/>
      <c r="J13" s="440"/>
      <c r="K13" s="475" t="s">
        <v>5</v>
      </c>
      <c r="L13" s="476"/>
      <c r="M13" s="476"/>
      <c r="N13" s="476"/>
      <c r="O13" s="476"/>
      <c r="P13" s="476"/>
      <c r="Q13" s="476"/>
      <c r="R13" s="476"/>
      <c r="S13" s="476"/>
      <c r="T13" s="476"/>
      <c r="U13" s="477"/>
      <c r="V13" s="444" t="s">
        <v>19</v>
      </c>
      <c r="W13" s="445"/>
      <c r="X13" s="445"/>
      <c r="Y13" s="445"/>
      <c r="Z13" s="445"/>
      <c r="AA13" s="445"/>
      <c r="AB13" s="445"/>
      <c r="AC13" s="446"/>
      <c r="AD13" s="453" t="s">
        <v>141</v>
      </c>
      <c r="AE13" s="454"/>
      <c r="AF13" s="454"/>
      <c r="AG13" s="454"/>
      <c r="AH13" s="457" t="s">
        <v>65</v>
      </c>
      <c r="AI13" s="460" t="s">
        <v>9</v>
      </c>
      <c r="AJ13" s="460"/>
      <c r="AK13" s="460"/>
      <c r="AL13" s="460"/>
      <c r="AM13" s="460"/>
      <c r="AN13" s="460"/>
      <c r="AO13" s="460"/>
      <c r="AP13" s="461"/>
    </row>
    <row r="14" spans="1:54" s="6" customFormat="1" ht="14.25" customHeight="1">
      <c r="A14" s="441"/>
      <c r="B14" s="442"/>
      <c r="C14" s="442"/>
      <c r="D14" s="442"/>
      <c r="E14" s="442"/>
      <c r="F14" s="442"/>
      <c r="G14" s="442"/>
      <c r="H14" s="442"/>
      <c r="I14" s="442"/>
      <c r="J14" s="443"/>
      <c r="K14" s="478"/>
      <c r="L14" s="479"/>
      <c r="M14" s="479"/>
      <c r="N14" s="479"/>
      <c r="O14" s="479"/>
      <c r="P14" s="479"/>
      <c r="Q14" s="479"/>
      <c r="R14" s="479"/>
      <c r="S14" s="479"/>
      <c r="T14" s="479"/>
      <c r="U14" s="480"/>
      <c r="V14" s="447"/>
      <c r="W14" s="448"/>
      <c r="X14" s="448"/>
      <c r="Y14" s="448"/>
      <c r="Z14" s="448"/>
      <c r="AA14" s="448"/>
      <c r="AB14" s="448"/>
      <c r="AC14" s="449"/>
      <c r="AD14" s="455"/>
      <c r="AE14" s="448"/>
      <c r="AF14" s="448"/>
      <c r="AG14" s="448"/>
      <c r="AH14" s="458"/>
      <c r="AI14" s="471" t="s">
        <v>142</v>
      </c>
      <c r="AJ14" s="471"/>
      <c r="AK14" s="471"/>
      <c r="AL14" s="471"/>
      <c r="AM14" s="471" t="s">
        <v>143</v>
      </c>
      <c r="AN14" s="471"/>
      <c r="AO14" s="471"/>
      <c r="AP14" s="473"/>
    </row>
    <row r="15" spans="1:54" s="6" customFormat="1" ht="13.5" customHeight="1">
      <c r="A15" s="441"/>
      <c r="B15" s="442"/>
      <c r="C15" s="442"/>
      <c r="D15" s="442"/>
      <c r="E15" s="442"/>
      <c r="F15" s="442"/>
      <c r="G15" s="442"/>
      <c r="H15" s="442"/>
      <c r="I15" s="442"/>
      <c r="J15" s="443"/>
      <c r="K15" s="478"/>
      <c r="L15" s="479"/>
      <c r="M15" s="479"/>
      <c r="N15" s="479"/>
      <c r="O15" s="479"/>
      <c r="P15" s="479"/>
      <c r="Q15" s="479"/>
      <c r="R15" s="479"/>
      <c r="S15" s="479"/>
      <c r="T15" s="479"/>
      <c r="U15" s="480"/>
      <c r="V15" s="447"/>
      <c r="W15" s="448"/>
      <c r="X15" s="448"/>
      <c r="Y15" s="448"/>
      <c r="Z15" s="448"/>
      <c r="AA15" s="448"/>
      <c r="AB15" s="448"/>
      <c r="AC15" s="449"/>
      <c r="AD15" s="455"/>
      <c r="AE15" s="448"/>
      <c r="AF15" s="448"/>
      <c r="AG15" s="448"/>
      <c r="AH15" s="458"/>
      <c r="AI15" s="471"/>
      <c r="AJ15" s="471"/>
      <c r="AK15" s="471"/>
      <c r="AL15" s="471"/>
      <c r="AM15" s="471"/>
      <c r="AN15" s="471"/>
      <c r="AO15" s="471"/>
      <c r="AP15" s="473"/>
    </row>
    <row r="16" spans="1:54" s="6" customFormat="1" ht="14.5" thickBot="1">
      <c r="A16" s="417" t="s">
        <v>12</v>
      </c>
      <c r="B16" s="418"/>
      <c r="C16" s="418"/>
      <c r="D16" s="418"/>
      <c r="E16" s="418"/>
      <c r="F16" s="418"/>
      <c r="G16" s="418"/>
      <c r="H16" s="418"/>
      <c r="I16" s="418"/>
      <c r="J16" s="419"/>
      <c r="K16" s="481"/>
      <c r="L16" s="482"/>
      <c r="M16" s="482"/>
      <c r="N16" s="482"/>
      <c r="O16" s="482"/>
      <c r="P16" s="482"/>
      <c r="Q16" s="482"/>
      <c r="R16" s="482"/>
      <c r="S16" s="482"/>
      <c r="T16" s="482"/>
      <c r="U16" s="483"/>
      <c r="V16" s="450"/>
      <c r="W16" s="451"/>
      <c r="X16" s="451"/>
      <c r="Y16" s="451"/>
      <c r="Z16" s="451"/>
      <c r="AA16" s="451"/>
      <c r="AB16" s="451"/>
      <c r="AC16" s="452"/>
      <c r="AD16" s="456"/>
      <c r="AE16" s="451"/>
      <c r="AF16" s="451"/>
      <c r="AG16" s="451"/>
      <c r="AH16" s="459"/>
      <c r="AI16" s="472"/>
      <c r="AJ16" s="472"/>
      <c r="AK16" s="472"/>
      <c r="AL16" s="472"/>
      <c r="AM16" s="472"/>
      <c r="AN16" s="472"/>
      <c r="AO16" s="472"/>
      <c r="AP16" s="474"/>
      <c r="AU16" s="32"/>
      <c r="AV16" s="32"/>
      <c r="AW16" s="32"/>
      <c r="AX16" s="32"/>
      <c r="AY16" s="32"/>
      <c r="AZ16" s="32"/>
      <c r="BA16" s="32"/>
      <c r="BB16" s="32"/>
    </row>
    <row r="17" spans="1:54" s="6" customFormat="1" ht="14">
      <c r="A17" s="463" t="s">
        <v>63</v>
      </c>
      <c r="B17" s="464"/>
      <c r="C17" s="464"/>
      <c r="D17" s="464"/>
      <c r="E17" s="464"/>
      <c r="F17" s="464"/>
      <c r="G17" s="464"/>
      <c r="H17" s="464"/>
      <c r="I17" s="464"/>
      <c r="J17" s="464"/>
      <c r="K17" s="469"/>
      <c r="L17" s="469"/>
      <c r="M17" s="469"/>
      <c r="N17" s="469"/>
      <c r="O17" s="469"/>
      <c r="P17" s="469"/>
      <c r="Q17" s="469"/>
      <c r="R17" s="469"/>
      <c r="S17" s="469"/>
      <c r="T17" s="469"/>
      <c r="U17" s="469"/>
      <c r="V17" s="469"/>
      <c r="W17" s="469"/>
      <c r="X17" s="469"/>
      <c r="Y17" s="469"/>
      <c r="Z17" s="469"/>
      <c r="AA17" s="469"/>
      <c r="AB17" s="469"/>
      <c r="AC17" s="469"/>
      <c r="AD17" s="34" t="s">
        <v>6</v>
      </c>
      <c r="AE17" s="35"/>
      <c r="AF17" s="34" t="s">
        <v>8</v>
      </c>
      <c r="AG17" s="34">
        <v>20</v>
      </c>
      <c r="AH17" s="470"/>
      <c r="AI17" s="462">
        <v>0</v>
      </c>
      <c r="AJ17" s="462"/>
      <c r="AK17" s="462"/>
      <c r="AL17" s="462"/>
      <c r="AM17" s="462">
        <v>0</v>
      </c>
      <c r="AN17" s="462"/>
      <c r="AO17" s="462"/>
      <c r="AP17" s="462"/>
      <c r="AU17" s="32"/>
      <c r="AV17" s="32"/>
      <c r="AW17" s="32"/>
      <c r="AX17" s="32"/>
      <c r="AY17" s="32"/>
      <c r="AZ17" s="32"/>
      <c r="BA17" s="32"/>
      <c r="BB17" s="32"/>
    </row>
    <row r="18" spans="1:54" s="6" customFormat="1" ht="14">
      <c r="A18" s="464"/>
      <c r="B18" s="464"/>
      <c r="C18" s="464"/>
      <c r="D18" s="464"/>
      <c r="E18" s="464"/>
      <c r="F18" s="464"/>
      <c r="G18" s="464"/>
      <c r="H18" s="464"/>
      <c r="I18" s="464"/>
      <c r="J18" s="464"/>
      <c r="K18" s="465"/>
      <c r="L18" s="465"/>
      <c r="M18" s="465"/>
      <c r="N18" s="465"/>
      <c r="O18" s="465"/>
      <c r="P18" s="465"/>
      <c r="Q18" s="465"/>
      <c r="R18" s="465"/>
      <c r="S18" s="465"/>
      <c r="T18" s="465"/>
      <c r="U18" s="465"/>
      <c r="V18" s="465"/>
      <c r="W18" s="465"/>
      <c r="X18" s="465"/>
      <c r="Y18" s="465"/>
      <c r="Z18" s="465"/>
      <c r="AA18" s="465"/>
      <c r="AB18" s="465"/>
      <c r="AC18" s="465"/>
      <c r="AD18" s="36" t="s">
        <v>7</v>
      </c>
      <c r="AE18" s="37"/>
      <c r="AF18" s="36" t="s">
        <v>8</v>
      </c>
      <c r="AG18" s="38"/>
      <c r="AH18" s="466"/>
      <c r="AI18" s="462"/>
      <c r="AJ18" s="462"/>
      <c r="AK18" s="462"/>
      <c r="AL18" s="462"/>
      <c r="AM18" s="462"/>
      <c r="AN18" s="462"/>
      <c r="AO18" s="462"/>
      <c r="AP18" s="462"/>
      <c r="AU18" s="32"/>
      <c r="AV18" s="32"/>
      <c r="AW18" s="32"/>
      <c r="AX18" s="32"/>
      <c r="AY18" s="32"/>
      <c r="AZ18" s="32"/>
      <c r="BA18" s="32"/>
      <c r="BB18" s="32"/>
    </row>
    <row r="19" spans="1:54" s="6" customFormat="1" ht="14.25" customHeight="1">
      <c r="A19" s="463" t="s">
        <v>63</v>
      </c>
      <c r="B19" s="464"/>
      <c r="C19" s="464"/>
      <c r="D19" s="464"/>
      <c r="E19" s="464"/>
      <c r="F19" s="464"/>
      <c r="G19" s="464"/>
      <c r="H19" s="464"/>
      <c r="I19" s="464"/>
      <c r="J19" s="464"/>
      <c r="K19" s="465"/>
      <c r="L19" s="465"/>
      <c r="M19" s="465"/>
      <c r="N19" s="465"/>
      <c r="O19" s="465"/>
      <c r="P19" s="465"/>
      <c r="Q19" s="465"/>
      <c r="R19" s="465"/>
      <c r="S19" s="465"/>
      <c r="T19" s="465"/>
      <c r="U19" s="465"/>
      <c r="V19" s="465"/>
      <c r="W19" s="465"/>
      <c r="X19" s="465"/>
      <c r="Y19" s="465"/>
      <c r="Z19" s="465"/>
      <c r="AA19" s="465"/>
      <c r="AB19" s="465"/>
      <c r="AC19" s="465"/>
      <c r="AD19" s="36" t="s">
        <v>6</v>
      </c>
      <c r="AE19" s="37"/>
      <c r="AF19" s="36" t="s">
        <v>8</v>
      </c>
      <c r="AG19" s="36">
        <v>20</v>
      </c>
      <c r="AH19" s="466"/>
      <c r="AI19" s="462">
        <v>0</v>
      </c>
      <c r="AJ19" s="462"/>
      <c r="AK19" s="462"/>
      <c r="AL19" s="462"/>
      <c r="AM19" s="462">
        <v>0</v>
      </c>
      <c r="AN19" s="462"/>
      <c r="AO19" s="462"/>
      <c r="AP19" s="462"/>
      <c r="AU19" s="32"/>
      <c r="AV19" s="32"/>
      <c r="AW19" s="32"/>
      <c r="AX19" s="32"/>
      <c r="AY19" s="32"/>
      <c r="AZ19" s="32"/>
      <c r="BA19" s="32"/>
      <c r="BB19" s="32"/>
    </row>
    <row r="20" spans="1:54" s="6" customFormat="1" ht="14">
      <c r="A20" s="464"/>
      <c r="B20" s="464"/>
      <c r="C20" s="464"/>
      <c r="D20" s="464"/>
      <c r="E20" s="464"/>
      <c r="F20" s="464"/>
      <c r="G20" s="464"/>
      <c r="H20" s="464"/>
      <c r="I20" s="464"/>
      <c r="J20" s="464"/>
      <c r="K20" s="465"/>
      <c r="L20" s="465"/>
      <c r="M20" s="465"/>
      <c r="N20" s="465"/>
      <c r="O20" s="465"/>
      <c r="P20" s="465"/>
      <c r="Q20" s="465"/>
      <c r="R20" s="465"/>
      <c r="S20" s="465"/>
      <c r="T20" s="465"/>
      <c r="U20" s="465"/>
      <c r="V20" s="465"/>
      <c r="W20" s="465"/>
      <c r="X20" s="465"/>
      <c r="Y20" s="465"/>
      <c r="Z20" s="465"/>
      <c r="AA20" s="465"/>
      <c r="AB20" s="465"/>
      <c r="AC20" s="465"/>
      <c r="AD20" s="36" t="s">
        <v>7</v>
      </c>
      <c r="AE20" s="37"/>
      <c r="AF20" s="36" t="s">
        <v>8</v>
      </c>
      <c r="AG20" s="38"/>
      <c r="AH20" s="466"/>
      <c r="AI20" s="462"/>
      <c r="AJ20" s="462"/>
      <c r="AK20" s="462"/>
      <c r="AL20" s="462"/>
      <c r="AM20" s="462"/>
      <c r="AN20" s="462"/>
      <c r="AO20" s="462"/>
      <c r="AP20" s="462"/>
      <c r="AU20" s="32"/>
      <c r="AV20" s="32"/>
      <c r="AW20" s="32"/>
      <c r="AX20" s="32"/>
      <c r="AY20" s="32"/>
      <c r="AZ20" s="32"/>
      <c r="BA20" s="32"/>
      <c r="BB20" s="32"/>
    </row>
    <row r="21" spans="1:54" s="6" customFormat="1" ht="14.25" customHeight="1">
      <c r="A21" s="463" t="s">
        <v>63</v>
      </c>
      <c r="B21" s="464"/>
      <c r="C21" s="464"/>
      <c r="D21" s="464"/>
      <c r="E21" s="464"/>
      <c r="F21" s="464"/>
      <c r="G21" s="464"/>
      <c r="H21" s="464"/>
      <c r="I21" s="464"/>
      <c r="J21" s="464"/>
      <c r="K21" s="465"/>
      <c r="L21" s="465"/>
      <c r="M21" s="465"/>
      <c r="N21" s="465"/>
      <c r="O21" s="465"/>
      <c r="P21" s="465"/>
      <c r="Q21" s="465"/>
      <c r="R21" s="465"/>
      <c r="S21" s="465"/>
      <c r="T21" s="465"/>
      <c r="U21" s="465"/>
      <c r="V21" s="465"/>
      <c r="W21" s="465"/>
      <c r="X21" s="465"/>
      <c r="Y21" s="465"/>
      <c r="Z21" s="465"/>
      <c r="AA21" s="465"/>
      <c r="AB21" s="465"/>
      <c r="AC21" s="465"/>
      <c r="AD21" s="36" t="s">
        <v>6</v>
      </c>
      <c r="AE21" s="37"/>
      <c r="AF21" s="36" t="s">
        <v>8</v>
      </c>
      <c r="AG21" s="36">
        <v>20</v>
      </c>
      <c r="AH21" s="466"/>
      <c r="AI21" s="462">
        <v>0</v>
      </c>
      <c r="AJ21" s="462"/>
      <c r="AK21" s="462"/>
      <c r="AL21" s="462"/>
      <c r="AM21" s="462">
        <v>0</v>
      </c>
      <c r="AN21" s="462"/>
      <c r="AO21" s="462"/>
      <c r="AP21" s="462"/>
      <c r="AT21" s="32"/>
      <c r="AU21" s="32"/>
      <c r="AV21" s="32"/>
      <c r="AW21" s="32"/>
      <c r="AX21" s="32"/>
      <c r="AY21" s="32"/>
      <c r="AZ21" s="32"/>
      <c r="BA21" s="32"/>
      <c r="BB21" s="32"/>
    </row>
    <row r="22" spans="1:54" s="6" customFormat="1" ht="14">
      <c r="A22" s="464"/>
      <c r="B22" s="464"/>
      <c r="C22" s="464"/>
      <c r="D22" s="464"/>
      <c r="E22" s="464"/>
      <c r="F22" s="464"/>
      <c r="G22" s="464"/>
      <c r="H22" s="464"/>
      <c r="I22" s="464"/>
      <c r="J22" s="464"/>
      <c r="K22" s="465"/>
      <c r="L22" s="465"/>
      <c r="M22" s="465"/>
      <c r="N22" s="465"/>
      <c r="O22" s="465"/>
      <c r="P22" s="465"/>
      <c r="Q22" s="465"/>
      <c r="R22" s="465"/>
      <c r="S22" s="465"/>
      <c r="T22" s="465"/>
      <c r="U22" s="465"/>
      <c r="V22" s="465"/>
      <c r="W22" s="465"/>
      <c r="X22" s="465"/>
      <c r="Y22" s="465"/>
      <c r="Z22" s="465"/>
      <c r="AA22" s="465"/>
      <c r="AB22" s="465"/>
      <c r="AC22" s="465"/>
      <c r="AD22" s="36" t="s">
        <v>7</v>
      </c>
      <c r="AE22" s="37"/>
      <c r="AF22" s="36" t="s">
        <v>8</v>
      </c>
      <c r="AG22" s="38"/>
      <c r="AH22" s="466"/>
      <c r="AI22" s="462"/>
      <c r="AJ22" s="462"/>
      <c r="AK22" s="462"/>
      <c r="AL22" s="462"/>
      <c r="AM22" s="462"/>
      <c r="AN22" s="462"/>
      <c r="AO22" s="462"/>
      <c r="AP22" s="462"/>
      <c r="AT22" s="32"/>
      <c r="AU22" s="32"/>
      <c r="AV22" s="32"/>
      <c r="AW22" s="32"/>
      <c r="AX22" s="32"/>
      <c r="AY22" s="32"/>
      <c r="AZ22" s="32"/>
      <c r="BA22" s="32"/>
      <c r="BB22" s="32"/>
    </row>
    <row r="23" spans="1:54" s="6" customFormat="1" ht="14.25" customHeight="1">
      <c r="A23" s="463" t="s">
        <v>63</v>
      </c>
      <c r="B23" s="464"/>
      <c r="C23" s="464"/>
      <c r="D23" s="464"/>
      <c r="E23" s="464"/>
      <c r="F23" s="464"/>
      <c r="G23" s="464"/>
      <c r="H23" s="464"/>
      <c r="I23" s="464"/>
      <c r="J23" s="464"/>
      <c r="K23" s="465"/>
      <c r="L23" s="465"/>
      <c r="M23" s="465"/>
      <c r="N23" s="465"/>
      <c r="O23" s="465"/>
      <c r="P23" s="465"/>
      <c r="Q23" s="465"/>
      <c r="R23" s="465"/>
      <c r="S23" s="465"/>
      <c r="T23" s="465"/>
      <c r="U23" s="465"/>
      <c r="V23" s="465"/>
      <c r="W23" s="465"/>
      <c r="X23" s="465"/>
      <c r="Y23" s="465"/>
      <c r="Z23" s="465"/>
      <c r="AA23" s="465"/>
      <c r="AB23" s="465"/>
      <c r="AC23" s="465"/>
      <c r="AD23" s="36" t="s">
        <v>6</v>
      </c>
      <c r="AE23" s="37"/>
      <c r="AF23" s="36" t="s">
        <v>8</v>
      </c>
      <c r="AG23" s="36">
        <v>20</v>
      </c>
      <c r="AH23" s="466"/>
      <c r="AI23" s="462">
        <v>0</v>
      </c>
      <c r="AJ23" s="462"/>
      <c r="AK23" s="462"/>
      <c r="AL23" s="462"/>
      <c r="AM23" s="462">
        <v>0</v>
      </c>
      <c r="AN23" s="462"/>
      <c r="AO23" s="462"/>
      <c r="AP23" s="462"/>
    </row>
    <row r="24" spans="1:54" s="6" customFormat="1" ht="13.5">
      <c r="A24" s="464"/>
      <c r="B24" s="464"/>
      <c r="C24" s="464"/>
      <c r="D24" s="464"/>
      <c r="E24" s="464"/>
      <c r="F24" s="464"/>
      <c r="G24" s="464"/>
      <c r="H24" s="464"/>
      <c r="I24" s="464"/>
      <c r="J24" s="464"/>
      <c r="K24" s="465"/>
      <c r="L24" s="465"/>
      <c r="M24" s="465"/>
      <c r="N24" s="465"/>
      <c r="O24" s="465"/>
      <c r="P24" s="465"/>
      <c r="Q24" s="465"/>
      <c r="R24" s="465"/>
      <c r="S24" s="465"/>
      <c r="T24" s="465"/>
      <c r="U24" s="465"/>
      <c r="V24" s="465"/>
      <c r="W24" s="465"/>
      <c r="X24" s="465"/>
      <c r="Y24" s="465"/>
      <c r="Z24" s="465"/>
      <c r="AA24" s="465"/>
      <c r="AB24" s="465"/>
      <c r="AC24" s="465"/>
      <c r="AD24" s="36" t="s">
        <v>7</v>
      </c>
      <c r="AE24" s="37"/>
      <c r="AF24" s="36" t="s">
        <v>8</v>
      </c>
      <c r="AG24" s="38"/>
      <c r="AH24" s="466"/>
      <c r="AI24" s="462"/>
      <c r="AJ24" s="462"/>
      <c r="AK24" s="462"/>
      <c r="AL24" s="462"/>
      <c r="AM24" s="462"/>
      <c r="AN24" s="462"/>
      <c r="AO24" s="462"/>
      <c r="AP24" s="462"/>
    </row>
    <row r="25" spans="1:54" s="6" customFormat="1" ht="13.5">
      <c r="A25" s="463" t="s">
        <v>63</v>
      </c>
      <c r="B25" s="464"/>
      <c r="C25" s="464"/>
      <c r="D25" s="464"/>
      <c r="E25" s="464"/>
      <c r="F25" s="464"/>
      <c r="G25" s="464"/>
      <c r="H25" s="464"/>
      <c r="I25" s="464"/>
      <c r="J25" s="464"/>
      <c r="K25" s="465"/>
      <c r="L25" s="465"/>
      <c r="M25" s="465"/>
      <c r="N25" s="465"/>
      <c r="O25" s="465"/>
      <c r="P25" s="465"/>
      <c r="Q25" s="465"/>
      <c r="R25" s="465"/>
      <c r="S25" s="465"/>
      <c r="T25" s="465"/>
      <c r="U25" s="465"/>
      <c r="V25" s="465"/>
      <c r="W25" s="465"/>
      <c r="X25" s="465"/>
      <c r="Y25" s="465"/>
      <c r="Z25" s="465"/>
      <c r="AA25" s="465"/>
      <c r="AB25" s="465"/>
      <c r="AC25" s="465"/>
      <c r="AD25" s="36" t="s">
        <v>6</v>
      </c>
      <c r="AE25" s="37"/>
      <c r="AF25" s="36" t="s">
        <v>8</v>
      </c>
      <c r="AG25" s="36">
        <v>20</v>
      </c>
      <c r="AH25" s="466"/>
      <c r="AI25" s="462">
        <v>0</v>
      </c>
      <c r="AJ25" s="462"/>
      <c r="AK25" s="462"/>
      <c r="AL25" s="462"/>
      <c r="AM25" s="462">
        <v>0</v>
      </c>
      <c r="AN25" s="462"/>
      <c r="AO25" s="462"/>
      <c r="AP25" s="462"/>
    </row>
    <row r="26" spans="1:54" s="6" customFormat="1" ht="13.5">
      <c r="A26" s="464"/>
      <c r="B26" s="464"/>
      <c r="C26" s="464"/>
      <c r="D26" s="464"/>
      <c r="E26" s="464"/>
      <c r="F26" s="464"/>
      <c r="G26" s="464"/>
      <c r="H26" s="464"/>
      <c r="I26" s="464"/>
      <c r="J26" s="464"/>
      <c r="K26" s="465"/>
      <c r="L26" s="465"/>
      <c r="M26" s="465"/>
      <c r="N26" s="465"/>
      <c r="O26" s="465"/>
      <c r="P26" s="465"/>
      <c r="Q26" s="465"/>
      <c r="R26" s="465"/>
      <c r="S26" s="465"/>
      <c r="T26" s="465"/>
      <c r="U26" s="465"/>
      <c r="V26" s="465"/>
      <c r="W26" s="465"/>
      <c r="X26" s="465"/>
      <c r="Y26" s="465"/>
      <c r="Z26" s="465"/>
      <c r="AA26" s="465"/>
      <c r="AB26" s="465"/>
      <c r="AC26" s="465"/>
      <c r="AD26" s="36" t="s">
        <v>7</v>
      </c>
      <c r="AE26" s="37"/>
      <c r="AF26" s="36" t="s">
        <v>8</v>
      </c>
      <c r="AG26" s="38"/>
      <c r="AH26" s="466"/>
      <c r="AI26" s="462"/>
      <c r="AJ26" s="462"/>
      <c r="AK26" s="462"/>
      <c r="AL26" s="462"/>
      <c r="AM26" s="462"/>
      <c r="AN26" s="462"/>
      <c r="AO26" s="462"/>
      <c r="AP26" s="462"/>
    </row>
    <row r="27" spans="1:54" s="6" customFormat="1" ht="14.25" customHeight="1">
      <c r="A27" s="463" t="s">
        <v>63</v>
      </c>
      <c r="B27" s="464"/>
      <c r="C27" s="464"/>
      <c r="D27" s="464"/>
      <c r="E27" s="464"/>
      <c r="F27" s="464"/>
      <c r="G27" s="464"/>
      <c r="H27" s="464"/>
      <c r="I27" s="464"/>
      <c r="J27" s="464"/>
      <c r="K27" s="465"/>
      <c r="L27" s="465"/>
      <c r="M27" s="465"/>
      <c r="N27" s="465"/>
      <c r="O27" s="465"/>
      <c r="P27" s="465"/>
      <c r="Q27" s="465"/>
      <c r="R27" s="465"/>
      <c r="S27" s="465"/>
      <c r="T27" s="465"/>
      <c r="U27" s="465"/>
      <c r="V27" s="465"/>
      <c r="W27" s="465"/>
      <c r="X27" s="465"/>
      <c r="Y27" s="465"/>
      <c r="Z27" s="465"/>
      <c r="AA27" s="465"/>
      <c r="AB27" s="465"/>
      <c r="AC27" s="465"/>
      <c r="AD27" s="36" t="s">
        <v>6</v>
      </c>
      <c r="AE27" s="37"/>
      <c r="AF27" s="36" t="s">
        <v>8</v>
      </c>
      <c r="AG27" s="36">
        <v>20</v>
      </c>
      <c r="AH27" s="466"/>
      <c r="AI27" s="462">
        <v>0</v>
      </c>
      <c r="AJ27" s="462"/>
      <c r="AK27" s="462"/>
      <c r="AL27" s="462"/>
      <c r="AM27" s="462">
        <v>0</v>
      </c>
      <c r="AN27" s="462"/>
      <c r="AO27" s="462"/>
      <c r="AP27" s="462"/>
    </row>
    <row r="28" spans="1:54" s="6" customFormat="1" ht="13.5">
      <c r="A28" s="464"/>
      <c r="B28" s="464"/>
      <c r="C28" s="464"/>
      <c r="D28" s="464"/>
      <c r="E28" s="464"/>
      <c r="F28" s="464"/>
      <c r="G28" s="464"/>
      <c r="H28" s="464"/>
      <c r="I28" s="464"/>
      <c r="J28" s="464"/>
      <c r="K28" s="465"/>
      <c r="L28" s="465"/>
      <c r="M28" s="465"/>
      <c r="N28" s="465"/>
      <c r="O28" s="465"/>
      <c r="P28" s="465"/>
      <c r="Q28" s="465"/>
      <c r="R28" s="465"/>
      <c r="S28" s="465"/>
      <c r="T28" s="465"/>
      <c r="U28" s="465"/>
      <c r="V28" s="465"/>
      <c r="W28" s="465"/>
      <c r="X28" s="465"/>
      <c r="Y28" s="465"/>
      <c r="Z28" s="465"/>
      <c r="AA28" s="465"/>
      <c r="AB28" s="465"/>
      <c r="AC28" s="465"/>
      <c r="AD28" s="36" t="s">
        <v>7</v>
      </c>
      <c r="AE28" s="37"/>
      <c r="AF28" s="36" t="s">
        <v>8</v>
      </c>
      <c r="AG28" s="38"/>
      <c r="AH28" s="466"/>
      <c r="AI28" s="462"/>
      <c r="AJ28" s="462"/>
      <c r="AK28" s="462"/>
      <c r="AL28" s="462"/>
      <c r="AM28" s="462"/>
      <c r="AN28" s="462"/>
      <c r="AO28" s="462"/>
      <c r="AP28" s="462"/>
    </row>
    <row r="29" spans="1:54" s="6" customFormat="1" ht="14.25" customHeight="1">
      <c r="A29" s="463" t="s">
        <v>63</v>
      </c>
      <c r="B29" s="464"/>
      <c r="C29" s="464"/>
      <c r="D29" s="464"/>
      <c r="E29" s="464"/>
      <c r="F29" s="464"/>
      <c r="G29" s="464"/>
      <c r="H29" s="464"/>
      <c r="I29" s="464"/>
      <c r="J29" s="464"/>
      <c r="K29" s="465"/>
      <c r="L29" s="465"/>
      <c r="M29" s="465"/>
      <c r="N29" s="465"/>
      <c r="O29" s="465"/>
      <c r="P29" s="465"/>
      <c r="Q29" s="465"/>
      <c r="R29" s="465"/>
      <c r="S29" s="465"/>
      <c r="T29" s="465"/>
      <c r="U29" s="465"/>
      <c r="V29" s="465"/>
      <c r="W29" s="465"/>
      <c r="X29" s="465"/>
      <c r="Y29" s="465"/>
      <c r="Z29" s="465"/>
      <c r="AA29" s="465"/>
      <c r="AB29" s="465"/>
      <c r="AC29" s="465"/>
      <c r="AD29" s="36" t="s">
        <v>6</v>
      </c>
      <c r="AE29" s="37"/>
      <c r="AF29" s="36" t="s">
        <v>8</v>
      </c>
      <c r="AG29" s="36">
        <v>20</v>
      </c>
      <c r="AH29" s="466"/>
      <c r="AI29" s="462">
        <v>0</v>
      </c>
      <c r="AJ29" s="462"/>
      <c r="AK29" s="462"/>
      <c r="AL29" s="462"/>
      <c r="AM29" s="462">
        <v>0</v>
      </c>
      <c r="AN29" s="462"/>
      <c r="AO29" s="462"/>
      <c r="AP29" s="462"/>
    </row>
    <row r="30" spans="1:54" s="6" customFormat="1" ht="13.5">
      <c r="A30" s="464"/>
      <c r="B30" s="464"/>
      <c r="C30" s="464"/>
      <c r="D30" s="464"/>
      <c r="E30" s="464"/>
      <c r="F30" s="464"/>
      <c r="G30" s="464"/>
      <c r="H30" s="464"/>
      <c r="I30" s="464"/>
      <c r="J30" s="464"/>
      <c r="K30" s="465"/>
      <c r="L30" s="465"/>
      <c r="M30" s="465"/>
      <c r="N30" s="465"/>
      <c r="O30" s="465"/>
      <c r="P30" s="465"/>
      <c r="Q30" s="465"/>
      <c r="R30" s="465"/>
      <c r="S30" s="465"/>
      <c r="T30" s="465"/>
      <c r="U30" s="465"/>
      <c r="V30" s="465"/>
      <c r="W30" s="465"/>
      <c r="X30" s="465"/>
      <c r="Y30" s="465"/>
      <c r="Z30" s="465"/>
      <c r="AA30" s="465"/>
      <c r="AB30" s="465"/>
      <c r="AC30" s="465"/>
      <c r="AD30" s="36" t="s">
        <v>7</v>
      </c>
      <c r="AE30" s="37"/>
      <c r="AF30" s="36" t="s">
        <v>8</v>
      </c>
      <c r="AG30" s="38"/>
      <c r="AH30" s="466"/>
      <c r="AI30" s="462"/>
      <c r="AJ30" s="462"/>
      <c r="AK30" s="462"/>
      <c r="AL30" s="462"/>
      <c r="AM30" s="462"/>
      <c r="AN30" s="462"/>
      <c r="AO30" s="462"/>
      <c r="AP30" s="462"/>
    </row>
    <row r="31" spans="1:54" s="6" customFormat="1" ht="14.25" customHeight="1">
      <c r="A31" s="463" t="s">
        <v>63</v>
      </c>
      <c r="B31" s="464"/>
      <c r="C31" s="464"/>
      <c r="D31" s="464"/>
      <c r="E31" s="464"/>
      <c r="F31" s="464"/>
      <c r="G31" s="464"/>
      <c r="H31" s="464"/>
      <c r="I31" s="464"/>
      <c r="J31" s="464"/>
      <c r="K31" s="465"/>
      <c r="L31" s="465"/>
      <c r="M31" s="465"/>
      <c r="N31" s="465"/>
      <c r="O31" s="465"/>
      <c r="P31" s="465"/>
      <c r="Q31" s="465"/>
      <c r="R31" s="465"/>
      <c r="S31" s="465"/>
      <c r="T31" s="465"/>
      <c r="U31" s="465"/>
      <c r="V31" s="465"/>
      <c r="W31" s="465"/>
      <c r="X31" s="465"/>
      <c r="Y31" s="465"/>
      <c r="Z31" s="465"/>
      <c r="AA31" s="465"/>
      <c r="AB31" s="465"/>
      <c r="AC31" s="465"/>
      <c r="AD31" s="36" t="s">
        <v>6</v>
      </c>
      <c r="AE31" s="37"/>
      <c r="AF31" s="36" t="s">
        <v>8</v>
      </c>
      <c r="AG31" s="36">
        <v>20</v>
      </c>
      <c r="AH31" s="466"/>
      <c r="AI31" s="462">
        <v>0</v>
      </c>
      <c r="AJ31" s="462"/>
      <c r="AK31" s="462"/>
      <c r="AL31" s="462"/>
      <c r="AM31" s="462">
        <v>0</v>
      </c>
      <c r="AN31" s="462"/>
      <c r="AO31" s="462"/>
      <c r="AP31" s="462"/>
    </row>
    <row r="32" spans="1:54" s="6" customFormat="1" ht="13.5">
      <c r="A32" s="464"/>
      <c r="B32" s="464"/>
      <c r="C32" s="464"/>
      <c r="D32" s="464"/>
      <c r="E32" s="464"/>
      <c r="F32" s="464"/>
      <c r="G32" s="464"/>
      <c r="H32" s="464"/>
      <c r="I32" s="464"/>
      <c r="J32" s="464"/>
      <c r="K32" s="465"/>
      <c r="L32" s="465"/>
      <c r="M32" s="465"/>
      <c r="N32" s="465"/>
      <c r="O32" s="465"/>
      <c r="P32" s="465"/>
      <c r="Q32" s="465"/>
      <c r="R32" s="465"/>
      <c r="S32" s="465"/>
      <c r="T32" s="465"/>
      <c r="U32" s="465"/>
      <c r="V32" s="465"/>
      <c r="W32" s="465"/>
      <c r="X32" s="465"/>
      <c r="Y32" s="465"/>
      <c r="Z32" s="465"/>
      <c r="AA32" s="465"/>
      <c r="AB32" s="465"/>
      <c r="AC32" s="465"/>
      <c r="AD32" s="36" t="s">
        <v>7</v>
      </c>
      <c r="AE32" s="37"/>
      <c r="AF32" s="36" t="s">
        <v>8</v>
      </c>
      <c r="AG32" s="38"/>
      <c r="AH32" s="466"/>
      <c r="AI32" s="462"/>
      <c r="AJ32" s="462"/>
      <c r="AK32" s="462"/>
      <c r="AL32" s="462"/>
      <c r="AM32" s="462"/>
      <c r="AN32" s="462"/>
      <c r="AO32" s="462"/>
      <c r="AP32" s="462"/>
    </row>
    <row r="33" spans="1:52" s="6" customFormat="1" ht="14.25" customHeight="1">
      <c r="A33" s="463" t="s">
        <v>63</v>
      </c>
      <c r="B33" s="464"/>
      <c r="C33" s="464"/>
      <c r="D33" s="464"/>
      <c r="E33" s="464"/>
      <c r="F33" s="464"/>
      <c r="G33" s="464"/>
      <c r="H33" s="464"/>
      <c r="I33" s="464"/>
      <c r="J33" s="464"/>
      <c r="K33" s="484"/>
      <c r="L33" s="484"/>
      <c r="M33" s="484"/>
      <c r="N33" s="484"/>
      <c r="O33" s="484"/>
      <c r="P33" s="484"/>
      <c r="Q33" s="484"/>
      <c r="R33" s="484"/>
      <c r="S33" s="484"/>
      <c r="T33" s="484"/>
      <c r="U33" s="484"/>
      <c r="V33" s="484"/>
      <c r="W33" s="484"/>
      <c r="X33" s="484"/>
      <c r="Y33" s="484"/>
      <c r="Z33" s="484"/>
      <c r="AA33" s="484"/>
      <c r="AB33" s="484"/>
      <c r="AC33" s="484"/>
      <c r="AD33" s="36" t="s">
        <v>6</v>
      </c>
      <c r="AE33" s="37"/>
      <c r="AF33" s="36" t="s">
        <v>8</v>
      </c>
      <c r="AG33" s="36">
        <v>20</v>
      </c>
      <c r="AH33" s="466"/>
      <c r="AI33" s="462">
        <v>0</v>
      </c>
      <c r="AJ33" s="462"/>
      <c r="AK33" s="462"/>
      <c r="AL33" s="462"/>
      <c r="AM33" s="462">
        <v>0</v>
      </c>
      <c r="AN33" s="462"/>
      <c r="AO33" s="462"/>
      <c r="AP33" s="462"/>
    </row>
    <row r="34" spans="1:52" s="6" customFormat="1" ht="14.25" customHeight="1">
      <c r="A34" s="464"/>
      <c r="B34" s="464"/>
      <c r="C34" s="464"/>
      <c r="D34" s="464"/>
      <c r="E34" s="464"/>
      <c r="F34" s="464"/>
      <c r="G34" s="464"/>
      <c r="H34" s="464"/>
      <c r="I34" s="464"/>
      <c r="J34" s="464"/>
      <c r="K34" s="484"/>
      <c r="L34" s="484"/>
      <c r="M34" s="484"/>
      <c r="N34" s="484"/>
      <c r="O34" s="484"/>
      <c r="P34" s="484"/>
      <c r="Q34" s="484"/>
      <c r="R34" s="484"/>
      <c r="S34" s="484"/>
      <c r="T34" s="484"/>
      <c r="U34" s="484"/>
      <c r="V34" s="484"/>
      <c r="W34" s="484"/>
      <c r="X34" s="484"/>
      <c r="Y34" s="484"/>
      <c r="Z34" s="484"/>
      <c r="AA34" s="484"/>
      <c r="AB34" s="484"/>
      <c r="AC34" s="484"/>
      <c r="AD34" s="36" t="s">
        <v>7</v>
      </c>
      <c r="AE34" s="37"/>
      <c r="AF34" s="36" t="s">
        <v>8</v>
      </c>
      <c r="AG34" s="38"/>
      <c r="AH34" s="466"/>
      <c r="AI34" s="462"/>
      <c r="AJ34" s="462"/>
      <c r="AK34" s="462"/>
      <c r="AL34" s="462"/>
      <c r="AM34" s="462"/>
      <c r="AN34" s="462"/>
      <c r="AO34" s="462"/>
      <c r="AP34" s="462"/>
    </row>
    <row r="35" spans="1:52" s="6" customFormat="1" ht="14.25" customHeight="1">
      <c r="A35" s="463" t="s">
        <v>63</v>
      </c>
      <c r="B35" s="464"/>
      <c r="C35" s="464"/>
      <c r="D35" s="464"/>
      <c r="E35" s="464"/>
      <c r="F35" s="464"/>
      <c r="G35" s="464"/>
      <c r="H35" s="464"/>
      <c r="I35" s="464"/>
      <c r="J35" s="464"/>
      <c r="K35" s="465"/>
      <c r="L35" s="465"/>
      <c r="M35" s="465"/>
      <c r="N35" s="465"/>
      <c r="O35" s="465"/>
      <c r="P35" s="465"/>
      <c r="Q35" s="465"/>
      <c r="R35" s="465"/>
      <c r="S35" s="465"/>
      <c r="T35" s="465"/>
      <c r="U35" s="465"/>
      <c r="V35" s="465"/>
      <c r="W35" s="465"/>
      <c r="X35" s="465"/>
      <c r="Y35" s="465"/>
      <c r="Z35" s="465"/>
      <c r="AA35" s="465"/>
      <c r="AB35" s="465"/>
      <c r="AC35" s="465"/>
      <c r="AD35" s="36" t="s">
        <v>6</v>
      </c>
      <c r="AE35" s="37"/>
      <c r="AF35" s="36" t="s">
        <v>8</v>
      </c>
      <c r="AG35" s="36">
        <v>20</v>
      </c>
      <c r="AH35" s="466"/>
      <c r="AI35" s="462">
        <v>0</v>
      </c>
      <c r="AJ35" s="462"/>
      <c r="AK35" s="462"/>
      <c r="AL35" s="462"/>
      <c r="AM35" s="462">
        <v>0</v>
      </c>
      <c r="AN35" s="462"/>
      <c r="AO35" s="462"/>
      <c r="AP35" s="462"/>
      <c r="AQ35" s="33">
        <f>AI37</f>
        <v>0</v>
      </c>
    </row>
    <row r="36" spans="1:52" s="6" customFormat="1" ht="13.5">
      <c r="A36" s="464"/>
      <c r="B36" s="464"/>
      <c r="C36" s="464"/>
      <c r="D36" s="464"/>
      <c r="E36" s="464"/>
      <c r="F36" s="464"/>
      <c r="G36" s="464"/>
      <c r="H36" s="464"/>
      <c r="I36" s="464"/>
      <c r="J36" s="464"/>
      <c r="K36" s="465"/>
      <c r="L36" s="465"/>
      <c r="M36" s="465"/>
      <c r="N36" s="465"/>
      <c r="O36" s="465"/>
      <c r="P36" s="465"/>
      <c r="Q36" s="465"/>
      <c r="R36" s="465"/>
      <c r="S36" s="465"/>
      <c r="T36" s="465"/>
      <c r="U36" s="465"/>
      <c r="V36" s="465"/>
      <c r="W36" s="465"/>
      <c r="X36" s="465"/>
      <c r="Y36" s="465"/>
      <c r="Z36" s="465"/>
      <c r="AA36" s="465"/>
      <c r="AB36" s="465"/>
      <c r="AC36" s="465"/>
      <c r="AD36" s="36" t="s">
        <v>7</v>
      </c>
      <c r="AE36" s="37"/>
      <c r="AF36" s="36" t="s">
        <v>8</v>
      </c>
      <c r="AG36" s="38"/>
      <c r="AH36" s="466"/>
      <c r="AI36" s="462"/>
      <c r="AJ36" s="462"/>
      <c r="AK36" s="462"/>
      <c r="AL36" s="462"/>
      <c r="AM36" s="462"/>
      <c r="AN36" s="462"/>
      <c r="AO36" s="462"/>
      <c r="AP36" s="462"/>
    </row>
    <row r="37" spans="1:52" s="6" customFormat="1" ht="12" customHeight="1">
      <c r="A37" s="486" t="s">
        <v>23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9">
        <f>AI37+AM37</f>
        <v>0</v>
      </c>
      <c r="AE37" s="489"/>
      <c r="AF37" s="489"/>
      <c r="AG37" s="489"/>
      <c r="AH37" s="490"/>
      <c r="AI37" s="489">
        <f>SUM(AI17:AL36)</f>
        <v>0</v>
      </c>
      <c r="AJ37" s="489"/>
      <c r="AK37" s="489"/>
      <c r="AL37" s="489"/>
      <c r="AM37" s="489">
        <f>SUM(AM17:AP36)</f>
        <v>0</v>
      </c>
      <c r="AN37" s="489"/>
      <c r="AO37" s="489"/>
      <c r="AP37" s="489"/>
    </row>
    <row r="38" spans="1:52" s="6" customFormat="1" ht="12" customHeight="1">
      <c r="A38" s="487"/>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9"/>
      <c r="AE38" s="489"/>
      <c r="AF38" s="489"/>
      <c r="AG38" s="489"/>
      <c r="AH38" s="490"/>
      <c r="AI38" s="489"/>
      <c r="AJ38" s="489"/>
      <c r="AK38" s="489"/>
      <c r="AL38" s="489"/>
      <c r="AM38" s="489"/>
      <c r="AN38" s="489"/>
      <c r="AO38" s="489"/>
      <c r="AP38" s="489"/>
      <c r="AZ38" s="33">
        <f>AI37</f>
        <v>0</v>
      </c>
    </row>
    <row r="39" spans="1:52" ht="17.25" customHeight="1">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91" t="s">
        <v>1</v>
      </c>
      <c r="AE39" s="491"/>
      <c r="AF39" s="491"/>
      <c r="AG39" s="491"/>
      <c r="AH39" s="490"/>
      <c r="AI39" s="491" t="s">
        <v>20</v>
      </c>
      <c r="AJ39" s="491"/>
      <c r="AK39" s="491"/>
      <c r="AL39" s="491"/>
      <c r="AM39" s="491" t="s">
        <v>21</v>
      </c>
      <c r="AN39" s="491"/>
      <c r="AO39" s="491"/>
      <c r="AP39" s="491"/>
    </row>
    <row r="40" spans="1:52" ht="3.75" customHeight="1"/>
    <row r="41" spans="1:52" ht="46.5" customHeight="1">
      <c r="A41" s="485" t="s">
        <v>106</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row>
    <row r="42" spans="1:52" ht="12.75" customHeight="1"/>
    <row r="43" spans="1:52">
      <c r="B43" s="1"/>
      <c r="C43" s="1"/>
      <c r="D43" s="1"/>
      <c r="E43" s="1"/>
      <c r="F43" s="1"/>
    </row>
  </sheetData>
  <sheetProtection password="CBF5" sheet="1" objects="1" scenarios="1" formatColumns="0" formatRows="0" insertRows="0"/>
  <mergeCells count="93">
    <mergeCell ref="A41:AP41"/>
    <mergeCell ref="A37:AC39"/>
    <mergeCell ref="AD37:AG38"/>
    <mergeCell ref="AH37:AH39"/>
    <mergeCell ref="AI37:AL38"/>
    <mergeCell ref="AM37:AP38"/>
    <mergeCell ref="AD39:AG39"/>
    <mergeCell ref="AI39:AL39"/>
    <mergeCell ref="AM39:AP39"/>
    <mergeCell ref="AM35:AP36"/>
    <mergeCell ref="A33:J34"/>
    <mergeCell ref="K33:U34"/>
    <mergeCell ref="V33:AC34"/>
    <mergeCell ref="AH33:AH34"/>
    <mergeCell ref="AI33:AL34"/>
    <mergeCell ref="AM33:AP34"/>
    <mergeCell ref="A35:J36"/>
    <mergeCell ref="K35:U36"/>
    <mergeCell ref="V35:AC36"/>
    <mergeCell ref="AH35:AH36"/>
    <mergeCell ref="AI35:AL36"/>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M23:AP24"/>
    <mergeCell ref="A21:J22"/>
    <mergeCell ref="K21:U22"/>
    <mergeCell ref="V21:AC22"/>
    <mergeCell ref="AH21:AH22"/>
    <mergeCell ref="AI21:AL22"/>
    <mergeCell ref="AM21:AP22"/>
    <mergeCell ref="A23:J24"/>
    <mergeCell ref="K23:U24"/>
    <mergeCell ref="V23:AC24"/>
    <mergeCell ref="AH23:AH24"/>
    <mergeCell ref="AI23:AL24"/>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1:A3"/>
    <mergeCell ref="B1:AP1"/>
    <mergeCell ref="B2:AP2"/>
    <mergeCell ref="B3:AP3"/>
    <mergeCell ref="A4:AP6"/>
  </mergeCells>
  <conditionalFormatting sqref="AI37:AL38">
    <cfRule type="cellIs" dxfId="3"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5.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I17" sqref="AI17:AL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09">
        <v>2020</v>
      </c>
      <c r="B1" s="410" t="s">
        <v>138</v>
      </c>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1"/>
      <c r="AR1" s="1"/>
      <c r="AS1" s="1"/>
      <c r="AT1" s="1"/>
      <c r="AU1" s="1"/>
      <c r="AV1" s="1"/>
      <c r="AW1" s="1"/>
      <c r="AX1" s="1"/>
      <c r="AY1" s="1"/>
      <c r="AZ1" s="1"/>
      <c r="BA1" s="1"/>
      <c r="BB1" s="1"/>
    </row>
    <row r="2" spans="1:54" ht="18" customHeight="1">
      <c r="A2" s="409"/>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1"/>
      <c r="AR2" s="1"/>
      <c r="AS2" s="1"/>
      <c r="AT2" s="1"/>
      <c r="AU2" s="1"/>
      <c r="AV2" s="1"/>
      <c r="AW2" s="1"/>
      <c r="AX2" s="1"/>
      <c r="AY2" s="1"/>
      <c r="AZ2" s="1"/>
      <c r="BA2" s="1"/>
      <c r="BB2" s="1"/>
    </row>
    <row r="3" spans="1:54" ht="17.25" customHeight="1">
      <c r="A3" s="409"/>
      <c r="B3" s="414" t="s">
        <v>2</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3"/>
      <c r="AR3" s="3"/>
      <c r="AS3" s="3"/>
      <c r="AT3" s="3"/>
      <c r="AU3" s="3"/>
      <c r="AV3" s="3"/>
      <c r="AW3" s="3"/>
      <c r="AX3" s="3"/>
      <c r="AY3" s="3"/>
      <c r="AZ3" s="3"/>
      <c r="BA3" s="3"/>
      <c r="BB3" s="3"/>
    </row>
    <row r="4" spans="1:54" ht="20" customHeight="1">
      <c r="A4" s="415" t="s">
        <v>139</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
      <c r="AR4" s="4"/>
      <c r="AS4" s="4"/>
      <c r="AT4" s="4"/>
      <c r="AU4" s="4"/>
      <c r="AV4" s="4"/>
      <c r="AW4" s="4"/>
      <c r="AX4" s="4"/>
      <c r="AY4" s="4"/>
      <c r="AZ4" s="4"/>
      <c r="BA4" s="4"/>
      <c r="BB4" s="4"/>
    </row>
    <row r="5" spans="1:54" ht="20" customHeight="1">
      <c r="A5" s="415"/>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
      <c r="AR5" s="4"/>
      <c r="AS5" s="4"/>
      <c r="AT5" s="4"/>
      <c r="AU5" s="4"/>
      <c r="AV5" s="4"/>
      <c r="AW5" s="4"/>
      <c r="AX5" s="4"/>
      <c r="AY5" s="4"/>
      <c r="AZ5" s="4"/>
      <c r="BA5" s="4"/>
      <c r="BB5" s="4"/>
    </row>
    <row r="6" spans="1:54" ht="20" customHeight="1" thickBot="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
      <c r="AR6" s="4"/>
      <c r="AS6" s="4"/>
      <c r="AT6" s="4"/>
      <c r="AU6" s="4"/>
      <c r="AV6" s="4"/>
      <c r="AW6" s="4"/>
      <c r="AX6" s="4"/>
      <c r="AY6" s="4"/>
      <c r="AZ6" s="4"/>
      <c r="BA6" s="4"/>
      <c r="BB6" s="4"/>
    </row>
    <row r="7" spans="1:54" s="6" customFormat="1" ht="18" customHeight="1" thickBot="1">
      <c r="A7" s="431" t="s">
        <v>0</v>
      </c>
      <c r="B7" s="432"/>
      <c r="C7" s="432"/>
      <c r="D7" s="432"/>
      <c r="E7" s="432"/>
      <c r="F7" s="432"/>
      <c r="G7" s="432"/>
      <c r="H7" s="432"/>
      <c r="I7" s="432"/>
      <c r="J7" s="432"/>
      <c r="K7" s="433"/>
      <c r="L7" s="434"/>
      <c r="M7" s="434"/>
      <c r="N7" s="434"/>
      <c r="O7" s="434"/>
      <c r="P7" s="434"/>
      <c r="Q7" s="434"/>
      <c r="R7" s="434"/>
      <c r="S7" s="434"/>
      <c r="T7" s="434"/>
      <c r="U7" s="434"/>
      <c r="V7" s="434"/>
      <c r="W7" s="434"/>
      <c r="X7" s="434"/>
      <c r="Y7" s="434"/>
      <c r="Z7" s="434"/>
      <c r="AA7" s="434"/>
      <c r="AB7" s="434"/>
      <c r="AC7" s="434"/>
      <c r="AD7" s="434"/>
      <c r="AE7" s="434"/>
      <c r="AF7" s="434"/>
      <c r="AG7" s="435"/>
      <c r="AH7" s="5"/>
      <c r="AI7" s="431" t="s">
        <v>10</v>
      </c>
      <c r="AJ7" s="432"/>
      <c r="AK7" s="432"/>
      <c r="AL7" s="432"/>
      <c r="AM7" s="432"/>
      <c r="AN7" s="432"/>
      <c r="AO7" s="436">
        <v>3</v>
      </c>
      <c r="AP7" s="437"/>
      <c r="AQ7" s="1"/>
      <c r="AR7" s="1"/>
      <c r="AS7" s="1"/>
      <c r="AT7" s="1"/>
      <c r="AU7" s="1"/>
      <c r="AV7" s="1"/>
      <c r="AW7" s="1"/>
      <c r="AX7" s="420"/>
      <c r="AY7" s="420"/>
      <c r="AZ7" s="420"/>
    </row>
    <row r="8" spans="1:54" s="6" customFormat="1" ht="18" customHeight="1" thickBot="1">
      <c r="A8" s="421" t="s">
        <v>105</v>
      </c>
      <c r="B8" s="422"/>
      <c r="C8" s="422"/>
      <c r="D8" s="422"/>
      <c r="E8" s="422"/>
      <c r="F8" s="422"/>
      <c r="G8" s="422"/>
      <c r="H8" s="422"/>
      <c r="I8" s="422"/>
      <c r="J8" s="422"/>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1" t="s">
        <v>3</v>
      </c>
      <c r="AJ8" s="422"/>
      <c r="AK8" s="422"/>
      <c r="AL8" s="422"/>
      <c r="AM8" s="422"/>
      <c r="AN8" s="422"/>
      <c r="AO8" s="423"/>
      <c r="AP8" s="424"/>
      <c r="AQ8" s="1"/>
      <c r="AR8" s="1"/>
      <c r="AS8" s="420"/>
      <c r="AT8" s="420"/>
      <c r="AU8" s="420"/>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5" t="s">
        <v>103</v>
      </c>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7"/>
      <c r="AQ10" s="28"/>
      <c r="AR10" s="28"/>
      <c r="AS10" s="28"/>
      <c r="AT10" s="28"/>
      <c r="AU10" s="28"/>
      <c r="AV10" s="28"/>
      <c r="AW10" s="28"/>
      <c r="AX10" s="28"/>
      <c r="AY10" s="28"/>
      <c r="AZ10" s="28"/>
      <c r="BA10" s="28"/>
      <c r="BB10" s="28"/>
    </row>
    <row r="11" spans="1:54" s="6" customFormat="1" ht="14" thickBot="1">
      <c r="A11" s="428"/>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30"/>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38" t="s">
        <v>4</v>
      </c>
      <c r="B13" s="439"/>
      <c r="C13" s="439"/>
      <c r="D13" s="439"/>
      <c r="E13" s="439"/>
      <c r="F13" s="439"/>
      <c r="G13" s="439"/>
      <c r="H13" s="439"/>
      <c r="I13" s="439"/>
      <c r="J13" s="440"/>
      <c r="K13" s="475" t="s">
        <v>5</v>
      </c>
      <c r="L13" s="476"/>
      <c r="M13" s="476"/>
      <c r="N13" s="476"/>
      <c r="O13" s="476"/>
      <c r="P13" s="476"/>
      <c r="Q13" s="476"/>
      <c r="R13" s="476"/>
      <c r="S13" s="476"/>
      <c r="T13" s="476"/>
      <c r="U13" s="477"/>
      <c r="V13" s="444" t="s">
        <v>19</v>
      </c>
      <c r="W13" s="445"/>
      <c r="X13" s="445"/>
      <c r="Y13" s="445"/>
      <c r="Z13" s="445"/>
      <c r="AA13" s="445"/>
      <c r="AB13" s="445"/>
      <c r="AC13" s="446"/>
      <c r="AD13" s="453" t="s">
        <v>141</v>
      </c>
      <c r="AE13" s="454"/>
      <c r="AF13" s="454"/>
      <c r="AG13" s="454"/>
      <c r="AH13" s="457" t="s">
        <v>65</v>
      </c>
      <c r="AI13" s="460" t="s">
        <v>9</v>
      </c>
      <c r="AJ13" s="460"/>
      <c r="AK13" s="460"/>
      <c r="AL13" s="460"/>
      <c r="AM13" s="460"/>
      <c r="AN13" s="460"/>
      <c r="AO13" s="460"/>
      <c r="AP13" s="461"/>
    </row>
    <row r="14" spans="1:54" s="6" customFormat="1" ht="14.25" customHeight="1">
      <c r="A14" s="441"/>
      <c r="B14" s="442"/>
      <c r="C14" s="442"/>
      <c r="D14" s="442"/>
      <c r="E14" s="442"/>
      <c r="F14" s="442"/>
      <c r="G14" s="442"/>
      <c r="H14" s="442"/>
      <c r="I14" s="442"/>
      <c r="J14" s="443"/>
      <c r="K14" s="478"/>
      <c r="L14" s="479"/>
      <c r="M14" s="479"/>
      <c r="N14" s="479"/>
      <c r="O14" s="479"/>
      <c r="P14" s="479"/>
      <c r="Q14" s="479"/>
      <c r="R14" s="479"/>
      <c r="S14" s="479"/>
      <c r="T14" s="479"/>
      <c r="U14" s="480"/>
      <c r="V14" s="447"/>
      <c r="W14" s="448"/>
      <c r="X14" s="448"/>
      <c r="Y14" s="448"/>
      <c r="Z14" s="448"/>
      <c r="AA14" s="448"/>
      <c r="AB14" s="448"/>
      <c r="AC14" s="449"/>
      <c r="AD14" s="455"/>
      <c r="AE14" s="448"/>
      <c r="AF14" s="448"/>
      <c r="AG14" s="448"/>
      <c r="AH14" s="458"/>
      <c r="AI14" s="471" t="s">
        <v>142</v>
      </c>
      <c r="AJ14" s="471"/>
      <c r="AK14" s="471"/>
      <c r="AL14" s="471"/>
      <c r="AM14" s="471" t="s">
        <v>143</v>
      </c>
      <c r="AN14" s="471"/>
      <c r="AO14" s="471"/>
      <c r="AP14" s="473"/>
    </row>
    <row r="15" spans="1:54" s="6" customFormat="1" ht="13.5" customHeight="1">
      <c r="A15" s="441"/>
      <c r="B15" s="442"/>
      <c r="C15" s="442"/>
      <c r="D15" s="442"/>
      <c r="E15" s="442"/>
      <c r="F15" s="442"/>
      <c r="G15" s="442"/>
      <c r="H15" s="442"/>
      <c r="I15" s="442"/>
      <c r="J15" s="443"/>
      <c r="K15" s="478"/>
      <c r="L15" s="479"/>
      <c r="M15" s="479"/>
      <c r="N15" s="479"/>
      <c r="O15" s="479"/>
      <c r="P15" s="479"/>
      <c r="Q15" s="479"/>
      <c r="R15" s="479"/>
      <c r="S15" s="479"/>
      <c r="T15" s="479"/>
      <c r="U15" s="480"/>
      <c r="V15" s="447"/>
      <c r="W15" s="448"/>
      <c r="X15" s="448"/>
      <c r="Y15" s="448"/>
      <c r="Z15" s="448"/>
      <c r="AA15" s="448"/>
      <c r="AB15" s="448"/>
      <c r="AC15" s="449"/>
      <c r="AD15" s="455"/>
      <c r="AE15" s="448"/>
      <c r="AF15" s="448"/>
      <c r="AG15" s="448"/>
      <c r="AH15" s="458"/>
      <c r="AI15" s="471"/>
      <c r="AJ15" s="471"/>
      <c r="AK15" s="471"/>
      <c r="AL15" s="471"/>
      <c r="AM15" s="471"/>
      <c r="AN15" s="471"/>
      <c r="AO15" s="471"/>
      <c r="AP15" s="473"/>
    </row>
    <row r="16" spans="1:54" s="6" customFormat="1" ht="14.5" thickBot="1">
      <c r="A16" s="417" t="s">
        <v>12</v>
      </c>
      <c r="B16" s="418"/>
      <c r="C16" s="418"/>
      <c r="D16" s="418"/>
      <c r="E16" s="418"/>
      <c r="F16" s="418"/>
      <c r="G16" s="418"/>
      <c r="H16" s="418"/>
      <c r="I16" s="418"/>
      <c r="J16" s="419"/>
      <c r="K16" s="481"/>
      <c r="L16" s="482"/>
      <c r="M16" s="482"/>
      <c r="N16" s="482"/>
      <c r="O16" s="482"/>
      <c r="P16" s="482"/>
      <c r="Q16" s="482"/>
      <c r="R16" s="482"/>
      <c r="S16" s="482"/>
      <c r="T16" s="482"/>
      <c r="U16" s="483"/>
      <c r="V16" s="450"/>
      <c r="W16" s="451"/>
      <c r="X16" s="451"/>
      <c r="Y16" s="451"/>
      <c r="Z16" s="451"/>
      <c r="AA16" s="451"/>
      <c r="AB16" s="451"/>
      <c r="AC16" s="452"/>
      <c r="AD16" s="456"/>
      <c r="AE16" s="451"/>
      <c r="AF16" s="451"/>
      <c r="AG16" s="451"/>
      <c r="AH16" s="459"/>
      <c r="AI16" s="472"/>
      <c r="AJ16" s="472"/>
      <c r="AK16" s="472"/>
      <c r="AL16" s="472"/>
      <c r="AM16" s="472"/>
      <c r="AN16" s="472"/>
      <c r="AO16" s="472"/>
      <c r="AP16" s="474"/>
      <c r="AU16" s="32"/>
      <c r="AV16" s="32"/>
      <c r="AW16" s="32"/>
      <c r="AX16" s="32"/>
      <c r="AY16" s="32"/>
      <c r="AZ16" s="32"/>
      <c r="BA16" s="32"/>
      <c r="BB16" s="32"/>
    </row>
    <row r="17" spans="1:54" s="6" customFormat="1" ht="14">
      <c r="A17" s="467" t="s">
        <v>63</v>
      </c>
      <c r="B17" s="468"/>
      <c r="C17" s="468"/>
      <c r="D17" s="468"/>
      <c r="E17" s="468"/>
      <c r="F17" s="468"/>
      <c r="G17" s="468"/>
      <c r="H17" s="468"/>
      <c r="I17" s="468"/>
      <c r="J17" s="468"/>
      <c r="K17" s="469"/>
      <c r="L17" s="469"/>
      <c r="M17" s="469"/>
      <c r="N17" s="469"/>
      <c r="O17" s="469"/>
      <c r="P17" s="469"/>
      <c r="Q17" s="469"/>
      <c r="R17" s="469"/>
      <c r="S17" s="469"/>
      <c r="T17" s="469"/>
      <c r="U17" s="469"/>
      <c r="V17" s="469"/>
      <c r="W17" s="469"/>
      <c r="X17" s="469"/>
      <c r="Y17" s="469"/>
      <c r="Z17" s="469"/>
      <c r="AA17" s="469"/>
      <c r="AB17" s="469"/>
      <c r="AC17" s="469"/>
      <c r="AD17" s="34" t="s">
        <v>6</v>
      </c>
      <c r="AE17" s="35"/>
      <c r="AF17" s="34" t="s">
        <v>8</v>
      </c>
      <c r="AG17" s="34">
        <v>20</v>
      </c>
      <c r="AH17" s="470"/>
      <c r="AI17" s="462">
        <v>0</v>
      </c>
      <c r="AJ17" s="462"/>
      <c r="AK17" s="462"/>
      <c r="AL17" s="462"/>
      <c r="AM17" s="462">
        <v>0</v>
      </c>
      <c r="AN17" s="462"/>
      <c r="AO17" s="462"/>
      <c r="AP17" s="462"/>
      <c r="AU17" s="32"/>
      <c r="AV17" s="32"/>
      <c r="AW17" s="32"/>
      <c r="AX17" s="32"/>
      <c r="AY17" s="32"/>
      <c r="AZ17" s="32"/>
      <c r="BA17" s="32"/>
      <c r="BB17" s="32"/>
    </row>
    <row r="18" spans="1:54" s="6" customFormat="1" ht="14">
      <c r="A18" s="464"/>
      <c r="B18" s="464"/>
      <c r="C18" s="464"/>
      <c r="D18" s="464"/>
      <c r="E18" s="464"/>
      <c r="F18" s="464"/>
      <c r="G18" s="464"/>
      <c r="H18" s="464"/>
      <c r="I18" s="464"/>
      <c r="J18" s="464"/>
      <c r="K18" s="465"/>
      <c r="L18" s="465"/>
      <c r="M18" s="465"/>
      <c r="N18" s="465"/>
      <c r="O18" s="465"/>
      <c r="P18" s="465"/>
      <c r="Q18" s="465"/>
      <c r="R18" s="465"/>
      <c r="S18" s="465"/>
      <c r="T18" s="465"/>
      <c r="U18" s="465"/>
      <c r="V18" s="465"/>
      <c r="W18" s="465"/>
      <c r="X18" s="465"/>
      <c r="Y18" s="465"/>
      <c r="Z18" s="465"/>
      <c r="AA18" s="465"/>
      <c r="AB18" s="465"/>
      <c r="AC18" s="465"/>
      <c r="AD18" s="36" t="s">
        <v>7</v>
      </c>
      <c r="AE18" s="37"/>
      <c r="AF18" s="36" t="s">
        <v>8</v>
      </c>
      <c r="AG18" s="38"/>
      <c r="AH18" s="466"/>
      <c r="AI18" s="462"/>
      <c r="AJ18" s="462"/>
      <c r="AK18" s="462"/>
      <c r="AL18" s="462"/>
      <c r="AM18" s="462"/>
      <c r="AN18" s="462"/>
      <c r="AO18" s="462"/>
      <c r="AP18" s="462"/>
      <c r="AU18" s="32"/>
      <c r="AV18" s="32"/>
      <c r="AW18" s="32"/>
      <c r="AX18" s="32"/>
      <c r="AY18" s="32"/>
      <c r="AZ18" s="32"/>
      <c r="BA18" s="32"/>
      <c r="BB18" s="32"/>
    </row>
    <row r="19" spans="1:54" s="6" customFormat="1" ht="14.25" customHeight="1">
      <c r="A19" s="463" t="s">
        <v>63</v>
      </c>
      <c r="B19" s="464"/>
      <c r="C19" s="464"/>
      <c r="D19" s="464"/>
      <c r="E19" s="464"/>
      <c r="F19" s="464"/>
      <c r="G19" s="464"/>
      <c r="H19" s="464"/>
      <c r="I19" s="464"/>
      <c r="J19" s="464"/>
      <c r="K19" s="465"/>
      <c r="L19" s="465"/>
      <c r="M19" s="465"/>
      <c r="N19" s="465"/>
      <c r="O19" s="465"/>
      <c r="P19" s="465"/>
      <c r="Q19" s="465"/>
      <c r="R19" s="465"/>
      <c r="S19" s="465"/>
      <c r="T19" s="465"/>
      <c r="U19" s="465"/>
      <c r="V19" s="465"/>
      <c r="W19" s="465"/>
      <c r="X19" s="465"/>
      <c r="Y19" s="465"/>
      <c r="Z19" s="465"/>
      <c r="AA19" s="465"/>
      <c r="AB19" s="465"/>
      <c r="AC19" s="465"/>
      <c r="AD19" s="36" t="s">
        <v>6</v>
      </c>
      <c r="AE19" s="37"/>
      <c r="AF19" s="36" t="s">
        <v>8</v>
      </c>
      <c r="AG19" s="36">
        <v>20</v>
      </c>
      <c r="AH19" s="466"/>
      <c r="AI19" s="462">
        <v>0</v>
      </c>
      <c r="AJ19" s="462"/>
      <c r="AK19" s="462"/>
      <c r="AL19" s="462"/>
      <c r="AM19" s="462">
        <v>0</v>
      </c>
      <c r="AN19" s="462"/>
      <c r="AO19" s="462"/>
      <c r="AP19" s="462"/>
      <c r="AU19" s="32"/>
      <c r="AV19" s="32"/>
      <c r="AW19" s="32"/>
      <c r="AX19" s="32"/>
      <c r="AY19" s="32"/>
      <c r="AZ19" s="32"/>
      <c r="BA19" s="32"/>
      <c r="BB19" s="32"/>
    </row>
    <row r="20" spans="1:54" s="6" customFormat="1" ht="14">
      <c r="A20" s="464"/>
      <c r="B20" s="464"/>
      <c r="C20" s="464"/>
      <c r="D20" s="464"/>
      <c r="E20" s="464"/>
      <c r="F20" s="464"/>
      <c r="G20" s="464"/>
      <c r="H20" s="464"/>
      <c r="I20" s="464"/>
      <c r="J20" s="464"/>
      <c r="K20" s="465"/>
      <c r="L20" s="465"/>
      <c r="M20" s="465"/>
      <c r="N20" s="465"/>
      <c r="O20" s="465"/>
      <c r="P20" s="465"/>
      <c r="Q20" s="465"/>
      <c r="R20" s="465"/>
      <c r="S20" s="465"/>
      <c r="T20" s="465"/>
      <c r="U20" s="465"/>
      <c r="V20" s="465"/>
      <c r="W20" s="465"/>
      <c r="X20" s="465"/>
      <c r="Y20" s="465"/>
      <c r="Z20" s="465"/>
      <c r="AA20" s="465"/>
      <c r="AB20" s="465"/>
      <c r="AC20" s="465"/>
      <c r="AD20" s="36" t="s">
        <v>7</v>
      </c>
      <c r="AE20" s="37"/>
      <c r="AF20" s="36" t="s">
        <v>8</v>
      </c>
      <c r="AG20" s="38"/>
      <c r="AH20" s="466"/>
      <c r="AI20" s="462"/>
      <c r="AJ20" s="462"/>
      <c r="AK20" s="462"/>
      <c r="AL20" s="462"/>
      <c r="AM20" s="462"/>
      <c r="AN20" s="462"/>
      <c r="AO20" s="462"/>
      <c r="AP20" s="462"/>
      <c r="AU20" s="32"/>
      <c r="AV20" s="32"/>
      <c r="AW20" s="32"/>
      <c r="AX20" s="32"/>
      <c r="AY20" s="32"/>
      <c r="AZ20" s="32"/>
      <c r="BA20" s="32"/>
      <c r="BB20" s="32"/>
    </row>
    <row r="21" spans="1:54" s="6" customFormat="1" ht="14.25" customHeight="1">
      <c r="A21" s="463" t="s">
        <v>63</v>
      </c>
      <c r="B21" s="464"/>
      <c r="C21" s="464"/>
      <c r="D21" s="464"/>
      <c r="E21" s="464"/>
      <c r="F21" s="464"/>
      <c r="G21" s="464"/>
      <c r="H21" s="464"/>
      <c r="I21" s="464"/>
      <c r="J21" s="464"/>
      <c r="K21" s="465"/>
      <c r="L21" s="465"/>
      <c r="M21" s="465"/>
      <c r="N21" s="465"/>
      <c r="O21" s="465"/>
      <c r="P21" s="465"/>
      <c r="Q21" s="465"/>
      <c r="R21" s="465"/>
      <c r="S21" s="465"/>
      <c r="T21" s="465"/>
      <c r="U21" s="465"/>
      <c r="V21" s="465"/>
      <c r="W21" s="465"/>
      <c r="X21" s="465"/>
      <c r="Y21" s="465"/>
      <c r="Z21" s="465"/>
      <c r="AA21" s="465"/>
      <c r="AB21" s="465"/>
      <c r="AC21" s="465"/>
      <c r="AD21" s="36" t="s">
        <v>6</v>
      </c>
      <c r="AE21" s="37"/>
      <c r="AF21" s="36" t="s">
        <v>8</v>
      </c>
      <c r="AG21" s="36">
        <v>20</v>
      </c>
      <c r="AH21" s="466"/>
      <c r="AI21" s="462">
        <v>0</v>
      </c>
      <c r="AJ21" s="462"/>
      <c r="AK21" s="462"/>
      <c r="AL21" s="462"/>
      <c r="AM21" s="462">
        <v>0</v>
      </c>
      <c r="AN21" s="462"/>
      <c r="AO21" s="462"/>
      <c r="AP21" s="462"/>
      <c r="AT21" s="32"/>
      <c r="AU21" s="32"/>
      <c r="AV21" s="32"/>
      <c r="AW21" s="32"/>
      <c r="AX21" s="32"/>
      <c r="AY21" s="32"/>
      <c r="AZ21" s="32"/>
      <c r="BA21" s="32"/>
      <c r="BB21" s="32"/>
    </row>
    <row r="22" spans="1:54" s="6" customFormat="1" ht="14">
      <c r="A22" s="464"/>
      <c r="B22" s="464"/>
      <c r="C22" s="464"/>
      <c r="D22" s="464"/>
      <c r="E22" s="464"/>
      <c r="F22" s="464"/>
      <c r="G22" s="464"/>
      <c r="H22" s="464"/>
      <c r="I22" s="464"/>
      <c r="J22" s="464"/>
      <c r="K22" s="465"/>
      <c r="L22" s="465"/>
      <c r="M22" s="465"/>
      <c r="N22" s="465"/>
      <c r="O22" s="465"/>
      <c r="P22" s="465"/>
      <c r="Q22" s="465"/>
      <c r="R22" s="465"/>
      <c r="S22" s="465"/>
      <c r="T22" s="465"/>
      <c r="U22" s="465"/>
      <c r="V22" s="465"/>
      <c r="W22" s="465"/>
      <c r="X22" s="465"/>
      <c r="Y22" s="465"/>
      <c r="Z22" s="465"/>
      <c r="AA22" s="465"/>
      <c r="AB22" s="465"/>
      <c r="AC22" s="465"/>
      <c r="AD22" s="36" t="s">
        <v>7</v>
      </c>
      <c r="AE22" s="37"/>
      <c r="AF22" s="36" t="s">
        <v>8</v>
      </c>
      <c r="AG22" s="38"/>
      <c r="AH22" s="466"/>
      <c r="AI22" s="462"/>
      <c r="AJ22" s="462"/>
      <c r="AK22" s="462"/>
      <c r="AL22" s="462"/>
      <c r="AM22" s="462"/>
      <c r="AN22" s="462"/>
      <c r="AO22" s="462"/>
      <c r="AP22" s="462"/>
      <c r="AT22" s="32"/>
      <c r="AU22" s="32"/>
      <c r="AV22" s="32"/>
      <c r="AW22" s="32"/>
      <c r="AX22" s="32"/>
      <c r="AY22" s="32"/>
      <c r="AZ22" s="32"/>
      <c r="BA22" s="32"/>
      <c r="BB22" s="32"/>
    </row>
    <row r="23" spans="1:54" s="6" customFormat="1" ht="14.25" customHeight="1">
      <c r="A23" s="463" t="s">
        <v>63</v>
      </c>
      <c r="B23" s="464"/>
      <c r="C23" s="464"/>
      <c r="D23" s="464"/>
      <c r="E23" s="464"/>
      <c r="F23" s="464"/>
      <c r="G23" s="464"/>
      <c r="H23" s="464"/>
      <c r="I23" s="464"/>
      <c r="J23" s="464"/>
      <c r="K23" s="465"/>
      <c r="L23" s="465"/>
      <c r="M23" s="465"/>
      <c r="N23" s="465"/>
      <c r="O23" s="465"/>
      <c r="P23" s="465"/>
      <c r="Q23" s="465"/>
      <c r="R23" s="465"/>
      <c r="S23" s="465"/>
      <c r="T23" s="465"/>
      <c r="U23" s="465"/>
      <c r="V23" s="465"/>
      <c r="W23" s="465"/>
      <c r="X23" s="465"/>
      <c r="Y23" s="465"/>
      <c r="Z23" s="465"/>
      <c r="AA23" s="465"/>
      <c r="AB23" s="465"/>
      <c r="AC23" s="465"/>
      <c r="AD23" s="36" t="s">
        <v>6</v>
      </c>
      <c r="AE23" s="37"/>
      <c r="AF23" s="36" t="s">
        <v>8</v>
      </c>
      <c r="AG23" s="36">
        <v>20</v>
      </c>
      <c r="AH23" s="466"/>
      <c r="AI23" s="462">
        <v>0</v>
      </c>
      <c r="AJ23" s="462"/>
      <c r="AK23" s="462"/>
      <c r="AL23" s="462"/>
      <c r="AM23" s="462">
        <v>0</v>
      </c>
      <c r="AN23" s="462"/>
      <c r="AO23" s="462"/>
      <c r="AP23" s="462"/>
    </row>
    <row r="24" spans="1:54" s="6" customFormat="1" ht="13.5">
      <c r="A24" s="464"/>
      <c r="B24" s="464"/>
      <c r="C24" s="464"/>
      <c r="D24" s="464"/>
      <c r="E24" s="464"/>
      <c r="F24" s="464"/>
      <c r="G24" s="464"/>
      <c r="H24" s="464"/>
      <c r="I24" s="464"/>
      <c r="J24" s="464"/>
      <c r="K24" s="465"/>
      <c r="L24" s="465"/>
      <c r="M24" s="465"/>
      <c r="N24" s="465"/>
      <c r="O24" s="465"/>
      <c r="P24" s="465"/>
      <c r="Q24" s="465"/>
      <c r="R24" s="465"/>
      <c r="S24" s="465"/>
      <c r="T24" s="465"/>
      <c r="U24" s="465"/>
      <c r="V24" s="465"/>
      <c r="W24" s="465"/>
      <c r="X24" s="465"/>
      <c r="Y24" s="465"/>
      <c r="Z24" s="465"/>
      <c r="AA24" s="465"/>
      <c r="AB24" s="465"/>
      <c r="AC24" s="465"/>
      <c r="AD24" s="36" t="s">
        <v>7</v>
      </c>
      <c r="AE24" s="37"/>
      <c r="AF24" s="36" t="s">
        <v>8</v>
      </c>
      <c r="AG24" s="38"/>
      <c r="AH24" s="466"/>
      <c r="AI24" s="462"/>
      <c r="AJ24" s="462"/>
      <c r="AK24" s="462"/>
      <c r="AL24" s="462"/>
      <c r="AM24" s="462"/>
      <c r="AN24" s="462"/>
      <c r="AO24" s="462"/>
      <c r="AP24" s="462"/>
    </row>
    <row r="25" spans="1:54" s="6" customFormat="1" ht="13.5">
      <c r="A25" s="463" t="s">
        <v>63</v>
      </c>
      <c r="B25" s="464"/>
      <c r="C25" s="464"/>
      <c r="D25" s="464"/>
      <c r="E25" s="464"/>
      <c r="F25" s="464"/>
      <c r="G25" s="464"/>
      <c r="H25" s="464"/>
      <c r="I25" s="464"/>
      <c r="J25" s="464"/>
      <c r="K25" s="465"/>
      <c r="L25" s="465"/>
      <c r="M25" s="465"/>
      <c r="N25" s="465"/>
      <c r="O25" s="465"/>
      <c r="P25" s="465"/>
      <c r="Q25" s="465"/>
      <c r="R25" s="465"/>
      <c r="S25" s="465"/>
      <c r="T25" s="465"/>
      <c r="U25" s="465"/>
      <c r="V25" s="465"/>
      <c r="W25" s="465"/>
      <c r="X25" s="465"/>
      <c r="Y25" s="465"/>
      <c r="Z25" s="465"/>
      <c r="AA25" s="465"/>
      <c r="AB25" s="465"/>
      <c r="AC25" s="465"/>
      <c r="AD25" s="36" t="s">
        <v>6</v>
      </c>
      <c r="AE25" s="37"/>
      <c r="AF25" s="36" t="s">
        <v>8</v>
      </c>
      <c r="AG25" s="36">
        <v>20</v>
      </c>
      <c r="AH25" s="466"/>
      <c r="AI25" s="462">
        <v>0</v>
      </c>
      <c r="AJ25" s="462"/>
      <c r="AK25" s="462"/>
      <c r="AL25" s="462"/>
      <c r="AM25" s="462">
        <v>0</v>
      </c>
      <c r="AN25" s="462"/>
      <c r="AO25" s="462"/>
      <c r="AP25" s="462"/>
    </row>
    <row r="26" spans="1:54" s="6" customFormat="1" ht="13.5">
      <c r="A26" s="464"/>
      <c r="B26" s="464"/>
      <c r="C26" s="464"/>
      <c r="D26" s="464"/>
      <c r="E26" s="464"/>
      <c r="F26" s="464"/>
      <c r="G26" s="464"/>
      <c r="H26" s="464"/>
      <c r="I26" s="464"/>
      <c r="J26" s="464"/>
      <c r="K26" s="465"/>
      <c r="L26" s="465"/>
      <c r="M26" s="465"/>
      <c r="N26" s="465"/>
      <c r="O26" s="465"/>
      <c r="P26" s="465"/>
      <c r="Q26" s="465"/>
      <c r="R26" s="465"/>
      <c r="S26" s="465"/>
      <c r="T26" s="465"/>
      <c r="U26" s="465"/>
      <c r="V26" s="465"/>
      <c r="W26" s="465"/>
      <c r="X26" s="465"/>
      <c r="Y26" s="465"/>
      <c r="Z26" s="465"/>
      <c r="AA26" s="465"/>
      <c r="AB26" s="465"/>
      <c r="AC26" s="465"/>
      <c r="AD26" s="36" t="s">
        <v>7</v>
      </c>
      <c r="AE26" s="37"/>
      <c r="AF26" s="36" t="s">
        <v>8</v>
      </c>
      <c r="AG26" s="38"/>
      <c r="AH26" s="466"/>
      <c r="AI26" s="462"/>
      <c r="AJ26" s="462"/>
      <c r="AK26" s="462"/>
      <c r="AL26" s="462"/>
      <c r="AM26" s="462"/>
      <c r="AN26" s="462"/>
      <c r="AO26" s="462"/>
      <c r="AP26" s="462"/>
    </row>
    <row r="27" spans="1:54" s="6" customFormat="1" ht="14.25" customHeight="1">
      <c r="A27" s="463" t="s">
        <v>63</v>
      </c>
      <c r="B27" s="464"/>
      <c r="C27" s="464"/>
      <c r="D27" s="464"/>
      <c r="E27" s="464"/>
      <c r="F27" s="464"/>
      <c r="G27" s="464"/>
      <c r="H27" s="464"/>
      <c r="I27" s="464"/>
      <c r="J27" s="464"/>
      <c r="K27" s="465"/>
      <c r="L27" s="465"/>
      <c r="M27" s="465"/>
      <c r="N27" s="465"/>
      <c r="O27" s="465"/>
      <c r="P27" s="465"/>
      <c r="Q27" s="465"/>
      <c r="R27" s="465"/>
      <c r="S27" s="465"/>
      <c r="T27" s="465"/>
      <c r="U27" s="465"/>
      <c r="V27" s="465"/>
      <c r="W27" s="465"/>
      <c r="X27" s="465"/>
      <c r="Y27" s="465"/>
      <c r="Z27" s="465"/>
      <c r="AA27" s="465"/>
      <c r="AB27" s="465"/>
      <c r="AC27" s="465"/>
      <c r="AD27" s="36" t="s">
        <v>6</v>
      </c>
      <c r="AE27" s="37"/>
      <c r="AF27" s="36" t="s">
        <v>8</v>
      </c>
      <c r="AG27" s="36">
        <v>20</v>
      </c>
      <c r="AH27" s="466"/>
      <c r="AI27" s="462">
        <v>0</v>
      </c>
      <c r="AJ27" s="462"/>
      <c r="AK27" s="462"/>
      <c r="AL27" s="462"/>
      <c r="AM27" s="462">
        <v>0</v>
      </c>
      <c r="AN27" s="462"/>
      <c r="AO27" s="462"/>
      <c r="AP27" s="462"/>
    </row>
    <row r="28" spans="1:54" s="6" customFormat="1" ht="13.5">
      <c r="A28" s="464"/>
      <c r="B28" s="464"/>
      <c r="C28" s="464"/>
      <c r="D28" s="464"/>
      <c r="E28" s="464"/>
      <c r="F28" s="464"/>
      <c r="G28" s="464"/>
      <c r="H28" s="464"/>
      <c r="I28" s="464"/>
      <c r="J28" s="464"/>
      <c r="K28" s="465"/>
      <c r="L28" s="465"/>
      <c r="M28" s="465"/>
      <c r="N28" s="465"/>
      <c r="O28" s="465"/>
      <c r="P28" s="465"/>
      <c r="Q28" s="465"/>
      <c r="R28" s="465"/>
      <c r="S28" s="465"/>
      <c r="T28" s="465"/>
      <c r="U28" s="465"/>
      <c r="V28" s="465"/>
      <c r="W28" s="465"/>
      <c r="X28" s="465"/>
      <c r="Y28" s="465"/>
      <c r="Z28" s="465"/>
      <c r="AA28" s="465"/>
      <c r="AB28" s="465"/>
      <c r="AC28" s="465"/>
      <c r="AD28" s="36" t="s">
        <v>7</v>
      </c>
      <c r="AE28" s="37"/>
      <c r="AF28" s="36" t="s">
        <v>8</v>
      </c>
      <c r="AG28" s="38"/>
      <c r="AH28" s="466"/>
      <c r="AI28" s="462"/>
      <c r="AJ28" s="462"/>
      <c r="AK28" s="462"/>
      <c r="AL28" s="462"/>
      <c r="AM28" s="462"/>
      <c r="AN28" s="462"/>
      <c r="AO28" s="462"/>
      <c r="AP28" s="462"/>
    </row>
    <row r="29" spans="1:54" s="6" customFormat="1" ht="14.25" customHeight="1">
      <c r="A29" s="463" t="s">
        <v>63</v>
      </c>
      <c r="B29" s="464"/>
      <c r="C29" s="464"/>
      <c r="D29" s="464"/>
      <c r="E29" s="464"/>
      <c r="F29" s="464"/>
      <c r="G29" s="464"/>
      <c r="H29" s="464"/>
      <c r="I29" s="464"/>
      <c r="J29" s="464"/>
      <c r="K29" s="465"/>
      <c r="L29" s="465"/>
      <c r="M29" s="465"/>
      <c r="N29" s="465"/>
      <c r="O29" s="465"/>
      <c r="P29" s="465"/>
      <c r="Q29" s="465"/>
      <c r="R29" s="465"/>
      <c r="S29" s="465"/>
      <c r="T29" s="465"/>
      <c r="U29" s="465"/>
      <c r="V29" s="465"/>
      <c r="W29" s="465"/>
      <c r="X29" s="465"/>
      <c r="Y29" s="465"/>
      <c r="Z29" s="465"/>
      <c r="AA29" s="465"/>
      <c r="AB29" s="465"/>
      <c r="AC29" s="465"/>
      <c r="AD29" s="36" t="s">
        <v>6</v>
      </c>
      <c r="AE29" s="37"/>
      <c r="AF29" s="36" t="s">
        <v>8</v>
      </c>
      <c r="AG29" s="36">
        <v>20</v>
      </c>
      <c r="AH29" s="466"/>
      <c r="AI29" s="462">
        <v>0</v>
      </c>
      <c r="AJ29" s="462"/>
      <c r="AK29" s="462"/>
      <c r="AL29" s="462"/>
      <c r="AM29" s="462">
        <v>0</v>
      </c>
      <c r="AN29" s="462"/>
      <c r="AO29" s="462"/>
      <c r="AP29" s="462"/>
    </row>
    <row r="30" spans="1:54" s="6" customFormat="1" ht="13.5">
      <c r="A30" s="464"/>
      <c r="B30" s="464"/>
      <c r="C30" s="464"/>
      <c r="D30" s="464"/>
      <c r="E30" s="464"/>
      <c r="F30" s="464"/>
      <c r="G30" s="464"/>
      <c r="H30" s="464"/>
      <c r="I30" s="464"/>
      <c r="J30" s="464"/>
      <c r="K30" s="465"/>
      <c r="L30" s="465"/>
      <c r="M30" s="465"/>
      <c r="N30" s="465"/>
      <c r="O30" s="465"/>
      <c r="P30" s="465"/>
      <c r="Q30" s="465"/>
      <c r="R30" s="465"/>
      <c r="S30" s="465"/>
      <c r="T30" s="465"/>
      <c r="U30" s="465"/>
      <c r="V30" s="465"/>
      <c r="W30" s="465"/>
      <c r="X30" s="465"/>
      <c r="Y30" s="465"/>
      <c r="Z30" s="465"/>
      <c r="AA30" s="465"/>
      <c r="AB30" s="465"/>
      <c r="AC30" s="465"/>
      <c r="AD30" s="36" t="s">
        <v>7</v>
      </c>
      <c r="AE30" s="37"/>
      <c r="AF30" s="36" t="s">
        <v>8</v>
      </c>
      <c r="AG30" s="38"/>
      <c r="AH30" s="466"/>
      <c r="AI30" s="462"/>
      <c r="AJ30" s="462"/>
      <c r="AK30" s="462"/>
      <c r="AL30" s="462"/>
      <c r="AM30" s="462"/>
      <c r="AN30" s="462"/>
      <c r="AO30" s="462"/>
      <c r="AP30" s="462"/>
    </row>
    <row r="31" spans="1:54" s="6" customFormat="1" ht="14.25" customHeight="1">
      <c r="A31" s="463" t="s">
        <v>63</v>
      </c>
      <c r="B31" s="464"/>
      <c r="C31" s="464"/>
      <c r="D31" s="464"/>
      <c r="E31" s="464"/>
      <c r="F31" s="464"/>
      <c r="G31" s="464"/>
      <c r="H31" s="464"/>
      <c r="I31" s="464"/>
      <c r="J31" s="464"/>
      <c r="K31" s="465"/>
      <c r="L31" s="465"/>
      <c r="M31" s="465"/>
      <c r="N31" s="465"/>
      <c r="O31" s="465"/>
      <c r="P31" s="465"/>
      <c r="Q31" s="465"/>
      <c r="R31" s="465"/>
      <c r="S31" s="465"/>
      <c r="T31" s="465"/>
      <c r="U31" s="465"/>
      <c r="V31" s="465"/>
      <c r="W31" s="465"/>
      <c r="X31" s="465"/>
      <c r="Y31" s="465"/>
      <c r="Z31" s="465"/>
      <c r="AA31" s="465"/>
      <c r="AB31" s="465"/>
      <c r="AC31" s="465"/>
      <c r="AD31" s="36" t="s">
        <v>6</v>
      </c>
      <c r="AE31" s="37"/>
      <c r="AF31" s="36" t="s">
        <v>8</v>
      </c>
      <c r="AG31" s="36">
        <v>20</v>
      </c>
      <c r="AH31" s="466"/>
      <c r="AI31" s="462">
        <v>0</v>
      </c>
      <c r="AJ31" s="462"/>
      <c r="AK31" s="462"/>
      <c r="AL31" s="462"/>
      <c r="AM31" s="462">
        <v>0</v>
      </c>
      <c r="AN31" s="462"/>
      <c r="AO31" s="462"/>
      <c r="AP31" s="462"/>
    </row>
    <row r="32" spans="1:54" s="6" customFormat="1" ht="13.5">
      <c r="A32" s="464"/>
      <c r="B32" s="464"/>
      <c r="C32" s="464"/>
      <c r="D32" s="464"/>
      <c r="E32" s="464"/>
      <c r="F32" s="464"/>
      <c r="G32" s="464"/>
      <c r="H32" s="464"/>
      <c r="I32" s="464"/>
      <c r="J32" s="464"/>
      <c r="K32" s="465"/>
      <c r="L32" s="465"/>
      <c r="M32" s="465"/>
      <c r="N32" s="465"/>
      <c r="O32" s="465"/>
      <c r="P32" s="465"/>
      <c r="Q32" s="465"/>
      <c r="R32" s="465"/>
      <c r="S32" s="465"/>
      <c r="T32" s="465"/>
      <c r="U32" s="465"/>
      <c r="V32" s="465"/>
      <c r="W32" s="465"/>
      <c r="X32" s="465"/>
      <c r="Y32" s="465"/>
      <c r="Z32" s="465"/>
      <c r="AA32" s="465"/>
      <c r="AB32" s="465"/>
      <c r="AC32" s="465"/>
      <c r="AD32" s="36" t="s">
        <v>7</v>
      </c>
      <c r="AE32" s="37"/>
      <c r="AF32" s="36" t="s">
        <v>8</v>
      </c>
      <c r="AG32" s="38"/>
      <c r="AH32" s="466"/>
      <c r="AI32" s="462"/>
      <c r="AJ32" s="462"/>
      <c r="AK32" s="462"/>
      <c r="AL32" s="462"/>
      <c r="AM32" s="462"/>
      <c r="AN32" s="462"/>
      <c r="AO32" s="462"/>
      <c r="AP32" s="462"/>
    </row>
    <row r="33" spans="1:52" s="6" customFormat="1" ht="14.25" customHeight="1">
      <c r="A33" s="463" t="s">
        <v>63</v>
      </c>
      <c r="B33" s="464"/>
      <c r="C33" s="464"/>
      <c r="D33" s="464"/>
      <c r="E33" s="464"/>
      <c r="F33" s="464"/>
      <c r="G33" s="464"/>
      <c r="H33" s="464"/>
      <c r="I33" s="464"/>
      <c r="J33" s="464"/>
      <c r="K33" s="484"/>
      <c r="L33" s="484"/>
      <c r="M33" s="484"/>
      <c r="N33" s="484"/>
      <c r="O33" s="484"/>
      <c r="P33" s="484"/>
      <c r="Q33" s="484"/>
      <c r="R33" s="484"/>
      <c r="S33" s="484"/>
      <c r="T33" s="484"/>
      <c r="U33" s="484"/>
      <c r="V33" s="484"/>
      <c r="W33" s="484"/>
      <c r="X33" s="484"/>
      <c r="Y33" s="484"/>
      <c r="Z33" s="484"/>
      <c r="AA33" s="484"/>
      <c r="AB33" s="484"/>
      <c r="AC33" s="484"/>
      <c r="AD33" s="36" t="s">
        <v>6</v>
      </c>
      <c r="AE33" s="37"/>
      <c r="AF33" s="36" t="s">
        <v>8</v>
      </c>
      <c r="AG33" s="36">
        <v>20</v>
      </c>
      <c r="AH33" s="466"/>
      <c r="AI33" s="462">
        <v>0</v>
      </c>
      <c r="AJ33" s="462"/>
      <c r="AK33" s="462"/>
      <c r="AL33" s="462"/>
      <c r="AM33" s="462">
        <v>0</v>
      </c>
      <c r="AN33" s="462"/>
      <c r="AO33" s="462"/>
      <c r="AP33" s="462"/>
    </row>
    <row r="34" spans="1:52" s="6" customFormat="1" ht="14.25" customHeight="1">
      <c r="A34" s="464"/>
      <c r="B34" s="464"/>
      <c r="C34" s="464"/>
      <c r="D34" s="464"/>
      <c r="E34" s="464"/>
      <c r="F34" s="464"/>
      <c r="G34" s="464"/>
      <c r="H34" s="464"/>
      <c r="I34" s="464"/>
      <c r="J34" s="464"/>
      <c r="K34" s="484"/>
      <c r="L34" s="484"/>
      <c r="M34" s="484"/>
      <c r="N34" s="484"/>
      <c r="O34" s="484"/>
      <c r="P34" s="484"/>
      <c r="Q34" s="484"/>
      <c r="R34" s="484"/>
      <c r="S34" s="484"/>
      <c r="T34" s="484"/>
      <c r="U34" s="484"/>
      <c r="V34" s="484"/>
      <c r="W34" s="484"/>
      <c r="X34" s="484"/>
      <c r="Y34" s="484"/>
      <c r="Z34" s="484"/>
      <c r="AA34" s="484"/>
      <c r="AB34" s="484"/>
      <c r="AC34" s="484"/>
      <c r="AD34" s="36" t="s">
        <v>7</v>
      </c>
      <c r="AE34" s="37"/>
      <c r="AF34" s="36" t="s">
        <v>8</v>
      </c>
      <c r="AG34" s="38"/>
      <c r="AH34" s="466"/>
      <c r="AI34" s="462"/>
      <c r="AJ34" s="462"/>
      <c r="AK34" s="462"/>
      <c r="AL34" s="462"/>
      <c r="AM34" s="462"/>
      <c r="AN34" s="462"/>
      <c r="AO34" s="462"/>
      <c r="AP34" s="462"/>
    </row>
    <row r="35" spans="1:52" s="6" customFormat="1" ht="14.25" customHeight="1">
      <c r="A35" s="463" t="s">
        <v>63</v>
      </c>
      <c r="B35" s="464"/>
      <c r="C35" s="464"/>
      <c r="D35" s="464"/>
      <c r="E35" s="464"/>
      <c r="F35" s="464"/>
      <c r="G35" s="464"/>
      <c r="H35" s="464"/>
      <c r="I35" s="464"/>
      <c r="J35" s="464"/>
      <c r="K35" s="465"/>
      <c r="L35" s="465"/>
      <c r="M35" s="465"/>
      <c r="N35" s="465"/>
      <c r="O35" s="465"/>
      <c r="P35" s="465"/>
      <c r="Q35" s="465"/>
      <c r="R35" s="465"/>
      <c r="S35" s="465"/>
      <c r="T35" s="465"/>
      <c r="U35" s="465"/>
      <c r="V35" s="465"/>
      <c r="W35" s="465"/>
      <c r="X35" s="465"/>
      <c r="Y35" s="465"/>
      <c r="Z35" s="465"/>
      <c r="AA35" s="465"/>
      <c r="AB35" s="465"/>
      <c r="AC35" s="465"/>
      <c r="AD35" s="36" t="s">
        <v>6</v>
      </c>
      <c r="AE35" s="37"/>
      <c r="AF35" s="36" t="s">
        <v>8</v>
      </c>
      <c r="AG35" s="36">
        <v>20</v>
      </c>
      <c r="AH35" s="466"/>
      <c r="AI35" s="462">
        <v>0</v>
      </c>
      <c r="AJ35" s="462"/>
      <c r="AK35" s="462"/>
      <c r="AL35" s="462"/>
      <c r="AM35" s="462">
        <v>0</v>
      </c>
      <c r="AN35" s="462"/>
      <c r="AO35" s="462"/>
      <c r="AP35" s="462"/>
    </row>
    <row r="36" spans="1:52" s="6" customFormat="1" ht="13.5">
      <c r="A36" s="464"/>
      <c r="B36" s="464"/>
      <c r="C36" s="464"/>
      <c r="D36" s="464"/>
      <c r="E36" s="464"/>
      <c r="F36" s="464"/>
      <c r="G36" s="464"/>
      <c r="H36" s="464"/>
      <c r="I36" s="464"/>
      <c r="J36" s="464"/>
      <c r="K36" s="465"/>
      <c r="L36" s="465"/>
      <c r="M36" s="465"/>
      <c r="N36" s="465"/>
      <c r="O36" s="465"/>
      <c r="P36" s="465"/>
      <c r="Q36" s="465"/>
      <c r="R36" s="465"/>
      <c r="S36" s="465"/>
      <c r="T36" s="465"/>
      <c r="U36" s="465"/>
      <c r="V36" s="465"/>
      <c r="W36" s="465"/>
      <c r="X36" s="465"/>
      <c r="Y36" s="465"/>
      <c r="Z36" s="465"/>
      <c r="AA36" s="465"/>
      <c r="AB36" s="465"/>
      <c r="AC36" s="465"/>
      <c r="AD36" s="36" t="s">
        <v>7</v>
      </c>
      <c r="AE36" s="37"/>
      <c r="AF36" s="36" t="s">
        <v>8</v>
      </c>
      <c r="AG36" s="38"/>
      <c r="AH36" s="466"/>
      <c r="AI36" s="462"/>
      <c r="AJ36" s="462"/>
      <c r="AK36" s="462"/>
      <c r="AL36" s="462"/>
      <c r="AM36" s="462"/>
      <c r="AN36" s="462"/>
      <c r="AO36" s="462"/>
      <c r="AP36" s="462"/>
    </row>
    <row r="37" spans="1:52" s="6" customFormat="1" ht="12" customHeight="1">
      <c r="A37" s="486" t="s">
        <v>23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9">
        <f>AI37+AM37</f>
        <v>0</v>
      </c>
      <c r="AE37" s="489"/>
      <c r="AF37" s="489"/>
      <c r="AG37" s="489"/>
      <c r="AH37" s="490"/>
      <c r="AI37" s="489">
        <f>SUM(AI17:AL36)</f>
        <v>0</v>
      </c>
      <c r="AJ37" s="489"/>
      <c r="AK37" s="489"/>
      <c r="AL37" s="489"/>
      <c r="AM37" s="489">
        <f>SUM(AM17:AP36)</f>
        <v>0</v>
      </c>
      <c r="AN37" s="489"/>
      <c r="AO37" s="489"/>
      <c r="AP37" s="489"/>
      <c r="AQ37" s="33">
        <f>AI37</f>
        <v>0</v>
      </c>
    </row>
    <row r="38" spans="1:52" s="6" customFormat="1" ht="12" customHeight="1">
      <c r="A38" s="487"/>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9"/>
      <c r="AE38" s="489"/>
      <c r="AF38" s="489"/>
      <c r="AG38" s="489"/>
      <c r="AH38" s="490"/>
      <c r="AI38" s="489"/>
      <c r="AJ38" s="489"/>
      <c r="AK38" s="489"/>
      <c r="AL38" s="489"/>
      <c r="AM38" s="489"/>
      <c r="AN38" s="489"/>
      <c r="AO38" s="489"/>
      <c r="AP38" s="489"/>
      <c r="AZ38" s="33">
        <f>AI37</f>
        <v>0</v>
      </c>
    </row>
    <row r="39" spans="1:52" ht="17.25" customHeight="1">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91" t="s">
        <v>1</v>
      </c>
      <c r="AE39" s="491"/>
      <c r="AF39" s="491"/>
      <c r="AG39" s="491"/>
      <c r="AH39" s="490"/>
      <c r="AI39" s="491" t="s">
        <v>20</v>
      </c>
      <c r="AJ39" s="491"/>
      <c r="AK39" s="491"/>
      <c r="AL39" s="491"/>
      <c r="AM39" s="491" t="s">
        <v>21</v>
      </c>
      <c r="AN39" s="491"/>
      <c r="AO39" s="491"/>
      <c r="AP39" s="491"/>
    </row>
    <row r="40" spans="1:52" ht="3.75" customHeight="1"/>
    <row r="41" spans="1:52" ht="46.5" customHeight="1">
      <c r="A41" s="485" t="s">
        <v>106</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row>
    <row r="42" spans="1:52" ht="12.75" customHeight="1"/>
    <row r="43" spans="1:52">
      <c r="B43" s="1"/>
      <c r="C43" s="1"/>
      <c r="D43" s="1"/>
      <c r="E43" s="1"/>
      <c r="F43" s="1"/>
    </row>
  </sheetData>
  <sheetProtection password="CBF5" sheet="1" objects="1" scenarios="1" formatColumns="0" formatRows="0" insertRows="0"/>
  <mergeCells count="93">
    <mergeCell ref="A41:AP41"/>
    <mergeCell ref="A37:AC39"/>
    <mergeCell ref="AD37:AG38"/>
    <mergeCell ref="AH37:AH39"/>
    <mergeCell ref="AI37:AL38"/>
    <mergeCell ref="AM37:AP38"/>
    <mergeCell ref="AD39:AG39"/>
    <mergeCell ref="AI39:AL39"/>
    <mergeCell ref="AM39:AP39"/>
    <mergeCell ref="AM35:AP36"/>
    <mergeCell ref="A33:J34"/>
    <mergeCell ref="K33:U34"/>
    <mergeCell ref="V33:AC34"/>
    <mergeCell ref="AH33:AH34"/>
    <mergeCell ref="AI33:AL34"/>
    <mergeCell ref="AM33:AP34"/>
    <mergeCell ref="A35:J36"/>
    <mergeCell ref="K35:U36"/>
    <mergeCell ref="V35:AC36"/>
    <mergeCell ref="AH35:AH36"/>
    <mergeCell ref="AI35:AL36"/>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M23:AP24"/>
    <mergeCell ref="A21:J22"/>
    <mergeCell ref="K21:U22"/>
    <mergeCell ref="V21:AC22"/>
    <mergeCell ref="AH21:AH22"/>
    <mergeCell ref="AI21:AL22"/>
    <mergeCell ref="AM21:AP22"/>
    <mergeCell ref="A23:J24"/>
    <mergeCell ref="K23:U24"/>
    <mergeCell ref="V23:AC24"/>
    <mergeCell ref="AH23:AH24"/>
    <mergeCell ref="AI23:AL24"/>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1:A3"/>
    <mergeCell ref="B1:AP1"/>
    <mergeCell ref="B2:AP2"/>
    <mergeCell ref="B3:AP3"/>
    <mergeCell ref="A4:AP6"/>
  </mergeCells>
  <conditionalFormatting sqref="AI37:AL38">
    <cfRule type="cellIs" dxfId="2"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6.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17" sqref="A17:J18"/>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45312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09">
        <v>2020</v>
      </c>
      <c r="B1" s="410" t="s">
        <v>138</v>
      </c>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1"/>
      <c r="AR1" s="1"/>
      <c r="AS1" s="1"/>
      <c r="AT1" s="1"/>
      <c r="AU1" s="1"/>
      <c r="AV1" s="1"/>
      <c r="AW1" s="1"/>
      <c r="AX1" s="1"/>
      <c r="AY1" s="1"/>
      <c r="AZ1" s="1"/>
      <c r="BA1" s="1"/>
      <c r="BB1" s="1"/>
    </row>
    <row r="2" spans="1:54" ht="18" customHeight="1">
      <c r="A2" s="409"/>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1"/>
      <c r="AR2" s="1"/>
      <c r="AS2" s="1"/>
      <c r="AT2" s="1"/>
      <c r="AU2" s="1"/>
      <c r="AV2" s="1"/>
      <c r="AW2" s="1"/>
      <c r="AX2" s="1"/>
      <c r="AY2" s="1"/>
      <c r="AZ2" s="1"/>
      <c r="BA2" s="1"/>
      <c r="BB2" s="1"/>
    </row>
    <row r="3" spans="1:54" ht="17.25" customHeight="1">
      <c r="A3" s="409"/>
      <c r="B3" s="414" t="s">
        <v>2</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3"/>
      <c r="AR3" s="3"/>
      <c r="AS3" s="3"/>
      <c r="AT3" s="3"/>
      <c r="AU3" s="3"/>
      <c r="AV3" s="3"/>
      <c r="AW3" s="3"/>
      <c r="AX3" s="3"/>
      <c r="AY3" s="3"/>
      <c r="AZ3" s="3"/>
      <c r="BA3" s="3"/>
      <c r="BB3" s="3"/>
    </row>
    <row r="4" spans="1:54" ht="20" customHeight="1">
      <c r="A4" s="415" t="s">
        <v>139</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
      <c r="AR4" s="4"/>
      <c r="AS4" s="4"/>
      <c r="AT4" s="4"/>
      <c r="AU4" s="4"/>
      <c r="AV4" s="4"/>
      <c r="AW4" s="4"/>
      <c r="AX4" s="4"/>
      <c r="AY4" s="4"/>
      <c r="AZ4" s="4"/>
      <c r="BA4" s="4"/>
      <c r="BB4" s="4"/>
    </row>
    <row r="5" spans="1:54" ht="20" customHeight="1">
      <c r="A5" s="415"/>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
      <c r="AR5" s="4"/>
      <c r="AS5" s="4"/>
      <c r="AT5" s="4"/>
      <c r="AU5" s="4"/>
      <c r="AV5" s="4"/>
      <c r="AW5" s="4"/>
      <c r="AX5" s="4"/>
      <c r="AY5" s="4"/>
      <c r="AZ5" s="4"/>
      <c r="BA5" s="4"/>
      <c r="BB5" s="4"/>
    </row>
    <row r="6" spans="1:54" ht="20" customHeight="1" thickBot="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
      <c r="AR6" s="4"/>
      <c r="AS6" s="4"/>
      <c r="AT6" s="4"/>
      <c r="AU6" s="4"/>
      <c r="AV6" s="4"/>
      <c r="AW6" s="4"/>
      <c r="AX6" s="4"/>
      <c r="AY6" s="4"/>
      <c r="AZ6" s="4"/>
      <c r="BA6" s="4"/>
      <c r="BB6" s="4"/>
    </row>
    <row r="7" spans="1:54" s="6" customFormat="1" ht="18" customHeight="1" thickBot="1">
      <c r="A7" s="431" t="s">
        <v>0</v>
      </c>
      <c r="B7" s="432"/>
      <c r="C7" s="432"/>
      <c r="D7" s="432"/>
      <c r="E7" s="432"/>
      <c r="F7" s="432"/>
      <c r="G7" s="432"/>
      <c r="H7" s="432"/>
      <c r="I7" s="432"/>
      <c r="J7" s="432"/>
      <c r="K7" s="433"/>
      <c r="L7" s="434"/>
      <c r="M7" s="434"/>
      <c r="N7" s="434"/>
      <c r="O7" s="434"/>
      <c r="P7" s="434"/>
      <c r="Q7" s="434"/>
      <c r="R7" s="434"/>
      <c r="S7" s="434"/>
      <c r="T7" s="434"/>
      <c r="U7" s="434"/>
      <c r="V7" s="434"/>
      <c r="W7" s="434"/>
      <c r="X7" s="434"/>
      <c r="Y7" s="434"/>
      <c r="Z7" s="434"/>
      <c r="AA7" s="434"/>
      <c r="AB7" s="434"/>
      <c r="AC7" s="434"/>
      <c r="AD7" s="434"/>
      <c r="AE7" s="434"/>
      <c r="AF7" s="434"/>
      <c r="AG7" s="435"/>
      <c r="AH7" s="5"/>
      <c r="AI7" s="431" t="s">
        <v>10</v>
      </c>
      <c r="AJ7" s="432"/>
      <c r="AK7" s="432"/>
      <c r="AL7" s="432"/>
      <c r="AM7" s="432"/>
      <c r="AN7" s="432"/>
      <c r="AO7" s="436">
        <v>4</v>
      </c>
      <c r="AP7" s="437"/>
      <c r="AQ7" s="1"/>
      <c r="AR7" s="1"/>
      <c r="AS7" s="1"/>
      <c r="AT7" s="1"/>
      <c r="AU7" s="1"/>
      <c r="AV7" s="1"/>
      <c r="AW7" s="1"/>
      <c r="AX7" s="420"/>
      <c r="AY7" s="420"/>
      <c r="AZ7" s="420"/>
    </row>
    <row r="8" spans="1:54" s="6" customFormat="1" ht="18" customHeight="1" thickBot="1">
      <c r="A8" s="421" t="s">
        <v>105</v>
      </c>
      <c r="B8" s="422"/>
      <c r="C8" s="422"/>
      <c r="D8" s="422"/>
      <c r="E8" s="422"/>
      <c r="F8" s="422"/>
      <c r="G8" s="422"/>
      <c r="H8" s="422"/>
      <c r="I8" s="422"/>
      <c r="J8" s="422"/>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21" t="s">
        <v>3</v>
      </c>
      <c r="AJ8" s="422"/>
      <c r="AK8" s="422"/>
      <c r="AL8" s="422"/>
      <c r="AM8" s="422"/>
      <c r="AN8" s="422"/>
      <c r="AO8" s="423"/>
      <c r="AP8" s="424"/>
      <c r="AQ8" s="1"/>
      <c r="AR8" s="1"/>
      <c r="AS8" s="420"/>
      <c r="AT8" s="420"/>
      <c r="AU8" s="420"/>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5" t="s">
        <v>103</v>
      </c>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7"/>
      <c r="AQ10" s="28"/>
      <c r="AR10" s="28"/>
      <c r="AS10" s="28"/>
      <c r="AT10" s="28"/>
      <c r="AU10" s="28"/>
      <c r="AV10" s="28"/>
      <c r="AW10" s="28"/>
      <c r="AX10" s="28"/>
      <c r="AY10" s="28"/>
      <c r="AZ10" s="28"/>
      <c r="BA10" s="28"/>
      <c r="BB10" s="28"/>
    </row>
    <row r="11" spans="1:54" s="6" customFormat="1" ht="14" thickBot="1">
      <c r="A11" s="428"/>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30"/>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38" t="s">
        <v>4</v>
      </c>
      <c r="B13" s="439"/>
      <c r="C13" s="439"/>
      <c r="D13" s="439"/>
      <c r="E13" s="439"/>
      <c r="F13" s="439"/>
      <c r="G13" s="439"/>
      <c r="H13" s="439"/>
      <c r="I13" s="439"/>
      <c r="J13" s="440"/>
      <c r="K13" s="475" t="s">
        <v>5</v>
      </c>
      <c r="L13" s="476"/>
      <c r="M13" s="476"/>
      <c r="N13" s="476"/>
      <c r="O13" s="476"/>
      <c r="P13" s="476"/>
      <c r="Q13" s="476"/>
      <c r="R13" s="476"/>
      <c r="S13" s="476"/>
      <c r="T13" s="476"/>
      <c r="U13" s="477"/>
      <c r="V13" s="444" t="s">
        <v>19</v>
      </c>
      <c r="W13" s="445"/>
      <c r="X13" s="445"/>
      <c r="Y13" s="445"/>
      <c r="Z13" s="445"/>
      <c r="AA13" s="445"/>
      <c r="AB13" s="445"/>
      <c r="AC13" s="446"/>
      <c r="AD13" s="453" t="s">
        <v>141</v>
      </c>
      <c r="AE13" s="454"/>
      <c r="AF13" s="454"/>
      <c r="AG13" s="454"/>
      <c r="AH13" s="457" t="s">
        <v>65</v>
      </c>
      <c r="AI13" s="460" t="s">
        <v>9</v>
      </c>
      <c r="AJ13" s="460"/>
      <c r="AK13" s="460"/>
      <c r="AL13" s="460"/>
      <c r="AM13" s="460"/>
      <c r="AN13" s="460"/>
      <c r="AO13" s="460"/>
      <c r="AP13" s="461"/>
    </row>
    <row r="14" spans="1:54" s="6" customFormat="1" ht="14.25" customHeight="1">
      <c r="A14" s="441"/>
      <c r="B14" s="442"/>
      <c r="C14" s="442"/>
      <c r="D14" s="442"/>
      <c r="E14" s="442"/>
      <c r="F14" s="442"/>
      <c r="G14" s="442"/>
      <c r="H14" s="442"/>
      <c r="I14" s="442"/>
      <c r="J14" s="443"/>
      <c r="K14" s="478"/>
      <c r="L14" s="479"/>
      <c r="M14" s="479"/>
      <c r="N14" s="479"/>
      <c r="O14" s="479"/>
      <c r="P14" s="479"/>
      <c r="Q14" s="479"/>
      <c r="R14" s="479"/>
      <c r="S14" s="479"/>
      <c r="T14" s="479"/>
      <c r="U14" s="480"/>
      <c r="V14" s="447"/>
      <c r="W14" s="448"/>
      <c r="X14" s="448"/>
      <c r="Y14" s="448"/>
      <c r="Z14" s="448"/>
      <c r="AA14" s="448"/>
      <c r="AB14" s="448"/>
      <c r="AC14" s="449"/>
      <c r="AD14" s="455"/>
      <c r="AE14" s="448"/>
      <c r="AF14" s="448"/>
      <c r="AG14" s="448"/>
      <c r="AH14" s="458"/>
      <c r="AI14" s="471" t="s">
        <v>142</v>
      </c>
      <c r="AJ14" s="471"/>
      <c r="AK14" s="471"/>
      <c r="AL14" s="471"/>
      <c r="AM14" s="471" t="s">
        <v>143</v>
      </c>
      <c r="AN14" s="471"/>
      <c r="AO14" s="471"/>
      <c r="AP14" s="473"/>
    </row>
    <row r="15" spans="1:54" s="6" customFormat="1" ht="13.5" customHeight="1">
      <c r="A15" s="441"/>
      <c r="B15" s="442"/>
      <c r="C15" s="442"/>
      <c r="D15" s="442"/>
      <c r="E15" s="442"/>
      <c r="F15" s="442"/>
      <c r="G15" s="442"/>
      <c r="H15" s="442"/>
      <c r="I15" s="442"/>
      <c r="J15" s="443"/>
      <c r="K15" s="478"/>
      <c r="L15" s="479"/>
      <c r="M15" s="479"/>
      <c r="N15" s="479"/>
      <c r="O15" s="479"/>
      <c r="P15" s="479"/>
      <c r="Q15" s="479"/>
      <c r="R15" s="479"/>
      <c r="S15" s="479"/>
      <c r="T15" s="479"/>
      <c r="U15" s="480"/>
      <c r="V15" s="447"/>
      <c r="W15" s="448"/>
      <c r="X15" s="448"/>
      <c r="Y15" s="448"/>
      <c r="Z15" s="448"/>
      <c r="AA15" s="448"/>
      <c r="AB15" s="448"/>
      <c r="AC15" s="449"/>
      <c r="AD15" s="455"/>
      <c r="AE15" s="448"/>
      <c r="AF15" s="448"/>
      <c r="AG15" s="448"/>
      <c r="AH15" s="458"/>
      <c r="AI15" s="471"/>
      <c r="AJ15" s="471"/>
      <c r="AK15" s="471"/>
      <c r="AL15" s="471"/>
      <c r="AM15" s="471"/>
      <c r="AN15" s="471"/>
      <c r="AO15" s="471"/>
      <c r="AP15" s="473"/>
    </row>
    <row r="16" spans="1:54" s="6" customFormat="1" ht="14.5" thickBot="1">
      <c r="A16" s="417" t="s">
        <v>12</v>
      </c>
      <c r="B16" s="418"/>
      <c r="C16" s="418"/>
      <c r="D16" s="418"/>
      <c r="E16" s="418"/>
      <c r="F16" s="418"/>
      <c r="G16" s="418"/>
      <c r="H16" s="418"/>
      <c r="I16" s="418"/>
      <c r="J16" s="419"/>
      <c r="K16" s="481"/>
      <c r="L16" s="482"/>
      <c r="M16" s="482"/>
      <c r="N16" s="482"/>
      <c r="O16" s="482"/>
      <c r="P16" s="482"/>
      <c r="Q16" s="482"/>
      <c r="R16" s="482"/>
      <c r="S16" s="482"/>
      <c r="T16" s="482"/>
      <c r="U16" s="483"/>
      <c r="V16" s="450"/>
      <c r="W16" s="451"/>
      <c r="X16" s="451"/>
      <c r="Y16" s="451"/>
      <c r="Z16" s="451"/>
      <c r="AA16" s="451"/>
      <c r="AB16" s="451"/>
      <c r="AC16" s="452"/>
      <c r="AD16" s="456"/>
      <c r="AE16" s="451"/>
      <c r="AF16" s="451"/>
      <c r="AG16" s="451"/>
      <c r="AH16" s="459"/>
      <c r="AI16" s="472"/>
      <c r="AJ16" s="472"/>
      <c r="AK16" s="472"/>
      <c r="AL16" s="472"/>
      <c r="AM16" s="472"/>
      <c r="AN16" s="472"/>
      <c r="AO16" s="472"/>
      <c r="AP16" s="474"/>
      <c r="AU16" s="32"/>
      <c r="AV16" s="32"/>
      <c r="AW16" s="32"/>
      <c r="AX16" s="32"/>
      <c r="AY16" s="32"/>
      <c r="AZ16" s="32"/>
      <c r="BA16" s="32"/>
      <c r="BB16" s="32"/>
    </row>
    <row r="17" spans="1:54" s="6" customFormat="1" ht="14">
      <c r="A17" s="467" t="s">
        <v>63</v>
      </c>
      <c r="B17" s="468"/>
      <c r="C17" s="468"/>
      <c r="D17" s="468"/>
      <c r="E17" s="468"/>
      <c r="F17" s="468"/>
      <c r="G17" s="468"/>
      <c r="H17" s="468"/>
      <c r="I17" s="468"/>
      <c r="J17" s="468"/>
      <c r="K17" s="469"/>
      <c r="L17" s="469"/>
      <c r="M17" s="469"/>
      <c r="N17" s="469"/>
      <c r="O17" s="469"/>
      <c r="P17" s="469"/>
      <c r="Q17" s="469"/>
      <c r="R17" s="469"/>
      <c r="S17" s="469"/>
      <c r="T17" s="469"/>
      <c r="U17" s="469"/>
      <c r="V17" s="469"/>
      <c r="W17" s="469"/>
      <c r="X17" s="469"/>
      <c r="Y17" s="469"/>
      <c r="Z17" s="469"/>
      <c r="AA17" s="469"/>
      <c r="AB17" s="469"/>
      <c r="AC17" s="469"/>
      <c r="AD17" s="34" t="s">
        <v>6</v>
      </c>
      <c r="AE17" s="35"/>
      <c r="AF17" s="34" t="s">
        <v>8</v>
      </c>
      <c r="AG17" s="34">
        <v>20</v>
      </c>
      <c r="AH17" s="470"/>
      <c r="AI17" s="462">
        <v>0</v>
      </c>
      <c r="AJ17" s="462"/>
      <c r="AK17" s="462"/>
      <c r="AL17" s="462"/>
      <c r="AM17" s="462">
        <v>0</v>
      </c>
      <c r="AN17" s="462"/>
      <c r="AO17" s="462"/>
      <c r="AP17" s="462"/>
      <c r="AU17" s="32"/>
      <c r="AV17" s="32"/>
      <c r="AW17" s="32"/>
      <c r="AX17" s="32"/>
      <c r="AY17" s="32"/>
      <c r="AZ17" s="32"/>
      <c r="BA17" s="32"/>
      <c r="BB17" s="32"/>
    </row>
    <row r="18" spans="1:54" s="6" customFormat="1" ht="14">
      <c r="A18" s="464"/>
      <c r="B18" s="464"/>
      <c r="C18" s="464"/>
      <c r="D18" s="464"/>
      <c r="E18" s="464"/>
      <c r="F18" s="464"/>
      <c r="G18" s="464"/>
      <c r="H18" s="464"/>
      <c r="I18" s="464"/>
      <c r="J18" s="464"/>
      <c r="K18" s="465"/>
      <c r="L18" s="465"/>
      <c r="M18" s="465"/>
      <c r="N18" s="465"/>
      <c r="O18" s="465"/>
      <c r="P18" s="465"/>
      <c r="Q18" s="465"/>
      <c r="R18" s="465"/>
      <c r="S18" s="465"/>
      <c r="T18" s="465"/>
      <c r="U18" s="465"/>
      <c r="V18" s="465"/>
      <c r="W18" s="465"/>
      <c r="X18" s="465"/>
      <c r="Y18" s="465"/>
      <c r="Z18" s="465"/>
      <c r="AA18" s="465"/>
      <c r="AB18" s="465"/>
      <c r="AC18" s="465"/>
      <c r="AD18" s="36" t="s">
        <v>7</v>
      </c>
      <c r="AE18" s="37"/>
      <c r="AF18" s="36" t="s">
        <v>8</v>
      </c>
      <c r="AG18" s="38"/>
      <c r="AH18" s="466"/>
      <c r="AI18" s="462"/>
      <c r="AJ18" s="462"/>
      <c r="AK18" s="462"/>
      <c r="AL18" s="462"/>
      <c r="AM18" s="462"/>
      <c r="AN18" s="462"/>
      <c r="AO18" s="462"/>
      <c r="AP18" s="462"/>
      <c r="AU18" s="32"/>
      <c r="AV18" s="32"/>
      <c r="AW18" s="32"/>
      <c r="AX18" s="32"/>
      <c r="AY18" s="32"/>
      <c r="AZ18" s="32"/>
      <c r="BA18" s="32"/>
      <c r="BB18" s="32"/>
    </row>
    <row r="19" spans="1:54" s="6" customFormat="1" ht="14.25" customHeight="1">
      <c r="A19" s="463" t="s">
        <v>63</v>
      </c>
      <c r="B19" s="464"/>
      <c r="C19" s="464"/>
      <c r="D19" s="464"/>
      <c r="E19" s="464"/>
      <c r="F19" s="464"/>
      <c r="G19" s="464"/>
      <c r="H19" s="464"/>
      <c r="I19" s="464"/>
      <c r="J19" s="464"/>
      <c r="K19" s="465"/>
      <c r="L19" s="465"/>
      <c r="M19" s="465"/>
      <c r="N19" s="465"/>
      <c r="O19" s="465"/>
      <c r="P19" s="465"/>
      <c r="Q19" s="465"/>
      <c r="R19" s="465"/>
      <c r="S19" s="465"/>
      <c r="T19" s="465"/>
      <c r="U19" s="465"/>
      <c r="V19" s="465"/>
      <c r="W19" s="465"/>
      <c r="X19" s="465"/>
      <c r="Y19" s="465"/>
      <c r="Z19" s="465"/>
      <c r="AA19" s="465"/>
      <c r="AB19" s="465"/>
      <c r="AC19" s="465"/>
      <c r="AD19" s="36" t="s">
        <v>6</v>
      </c>
      <c r="AE19" s="37"/>
      <c r="AF19" s="36" t="s">
        <v>8</v>
      </c>
      <c r="AG19" s="36">
        <v>20</v>
      </c>
      <c r="AH19" s="466"/>
      <c r="AI19" s="462">
        <v>0</v>
      </c>
      <c r="AJ19" s="462"/>
      <c r="AK19" s="462"/>
      <c r="AL19" s="462"/>
      <c r="AM19" s="462">
        <v>0</v>
      </c>
      <c r="AN19" s="462"/>
      <c r="AO19" s="462"/>
      <c r="AP19" s="462"/>
      <c r="AU19" s="32"/>
      <c r="AV19" s="32"/>
      <c r="AW19" s="32"/>
      <c r="AX19" s="32"/>
      <c r="AY19" s="32"/>
      <c r="AZ19" s="32"/>
      <c r="BA19" s="32"/>
      <c r="BB19" s="32"/>
    </row>
    <row r="20" spans="1:54" s="6" customFormat="1" ht="14">
      <c r="A20" s="464"/>
      <c r="B20" s="464"/>
      <c r="C20" s="464"/>
      <c r="D20" s="464"/>
      <c r="E20" s="464"/>
      <c r="F20" s="464"/>
      <c r="G20" s="464"/>
      <c r="H20" s="464"/>
      <c r="I20" s="464"/>
      <c r="J20" s="464"/>
      <c r="K20" s="465"/>
      <c r="L20" s="465"/>
      <c r="M20" s="465"/>
      <c r="N20" s="465"/>
      <c r="O20" s="465"/>
      <c r="P20" s="465"/>
      <c r="Q20" s="465"/>
      <c r="R20" s="465"/>
      <c r="S20" s="465"/>
      <c r="T20" s="465"/>
      <c r="U20" s="465"/>
      <c r="V20" s="465"/>
      <c r="W20" s="465"/>
      <c r="X20" s="465"/>
      <c r="Y20" s="465"/>
      <c r="Z20" s="465"/>
      <c r="AA20" s="465"/>
      <c r="AB20" s="465"/>
      <c r="AC20" s="465"/>
      <c r="AD20" s="36" t="s">
        <v>7</v>
      </c>
      <c r="AE20" s="37"/>
      <c r="AF20" s="36" t="s">
        <v>8</v>
      </c>
      <c r="AG20" s="38"/>
      <c r="AH20" s="466"/>
      <c r="AI20" s="462"/>
      <c r="AJ20" s="462"/>
      <c r="AK20" s="462"/>
      <c r="AL20" s="462"/>
      <c r="AM20" s="462"/>
      <c r="AN20" s="462"/>
      <c r="AO20" s="462"/>
      <c r="AP20" s="462"/>
      <c r="AU20" s="32"/>
      <c r="AV20" s="32"/>
      <c r="AW20" s="32"/>
      <c r="AX20" s="32"/>
      <c r="AY20" s="32"/>
      <c r="AZ20" s="32"/>
      <c r="BA20" s="32"/>
      <c r="BB20" s="32"/>
    </row>
    <row r="21" spans="1:54" s="6" customFormat="1" ht="14.25" customHeight="1">
      <c r="A21" s="463" t="s">
        <v>63</v>
      </c>
      <c r="B21" s="464"/>
      <c r="C21" s="464"/>
      <c r="D21" s="464"/>
      <c r="E21" s="464"/>
      <c r="F21" s="464"/>
      <c r="G21" s="464"/>
      <c r="H21" s="464"/>
      <c r="I21" s="464"/>
      <c r="J21" s="464"/>
      <c r="K21" s="465"/>
      <c r="L21" s="465"/>
      <c r="M21" s="465"/>
      <c r="N21" s="465"/>
      <c r="O21" s="465"/>
      <c r="P21" s="465"/>
      <c r="Q21" s="465"/>
      <c r="R21" s="465"/>
      <c r="S21" s="465"/>
      <c r="T21" s="465"/>
      <c r="U21" s="465"/>
      <c r="V21" s="465"/>
      <c r="W21" s="465"/>
      <c r="X21" s="465"/>
      <c r="Y21" s="465"/>
      <c r="Z21" s="465"/>
      <c r="AA21" s="465"/>
      <c r="AB21" s="465"/>
      <c r="AC21" s="465"/>
      <c r="AD21" s="36" t="s">
        <v>6</v>
      </c>
      <c r="AE21" s="37"/>
      <c r="AF21" s="36" t="s">
        <v>8</v>
      </c>
      <c r="AG21" s="36">
        <v>20</v>
      </c>
      <c r="AH21" s="466"/>
      <c r="AI21" s="462">
        <v>0</v>
      </c>
      <c r="AJ21" s="462"/>
      <c r="AK21" s="462"/>
      <c r="AL21" s="462"/>
      <c r="AM21" s="462">
        <v>0</v>
      </c>
      <c r="AN21" s="462"/>
      <c r="AO21" s="462"/>
      <c r="AP21" s="462"/>
      <c r="AT21" s="32"/>
      <c r="AU21" s="32"/>
      <c r="AV21" s="32"/>
      <c r="AW21" s="32"/>
      <c r="AX21" s="32"/>
      <c r="AY21" s="32"/>
      <c r="AZ21" s="32"/>
      <c r="BA21" s="32"/>
      <c r="BB21" s="32"/>
    </row>
    <row r="22" spans="1:54" s="6" customFormat="1" ht="14">
      <c r="A22" s="464"/>
      <c r="B22" s="464"/>
      <c r="C22" s="464"/>
      <c r="D22" s="464"/>
      <c r="E22" s="464"/>
      <c r="F22" s="464"/>
      <c r="G22" s="464"/>
      <c r="H22" s="464"/>
      <c r="I22" s="464"/>
      <c r="J22" s="464"/>
      <c r="K22" s="465"/>
      <c r="L22" s="465"/>
      <c r="M22" s="465"/>
      <c r="N22" s="465"/>
      <c r="O22" s="465"/>
      <c r="P22" s="465"/>
      <c r="Q22" s="465"/>
      <c r="R22" s="465"/>
      <c r="S22" s="465"/>
      <c r="T22" s="465"/>
      <c r="U22" s="465"/>
      <c r="V22" s="465"/>
      <c r="W22" s="465"/>
      <c r="X22" s="465"/>
      <c r="Y22" s="465"/>
      <c r="Z22" s="465"/>
      <c r="AA22" s="465"/>
      <c r="AB22" s="465"/>
      <c r="AC22" s="465"/>
      <c r="AD22" s="36" t="s">
        <v>7</v>
      </c>
      <c r="AE22" s="37"/>
      <c r="AF22" s="36" t="s">
        <v>8</v>
      </c>
      <c r="AG22" s="38"/>
      <c r="AH22" s="466"/>
      <c r="AI22" s="462"/>
      <c r="AJ22" s="462"/>
      <c r="AK22" s="462"/>
      <c r="AL22" s="462"/>
      <c r="AM22" s="462"/>
      <c r="AN22" s="462"/>
      <c r="AO22" s="462"/>
      <c r="AP22" s="462"/>
      <c r="AT22" s="32"/>
      <c r="AU22" s="32"/>
      <c r="AV22" s="32"/>
      <c r="AW22" s="32"/>
      <c r="AX22" s="32"/>
      <c r="AY22" s="32"/>
      <c r="AZ22" s="32"/>
      <c r="BA22" s="32"/>
      <c r="BB22" s="32"/>
    </row>
    <row r="23" spans="1:54" s="6" customFormat="1" ht="14.25" customHeight="1">
      <c r="A23" s="463" t="s">
        <v>63</v>
      </c>
      <c r="B23" s="464"/>
      <c r="C23" s="464"/>
      <c r="D23" s="464"/>
      <c r="E23" s="464"/>
      <c r="F23" s="464"/>
      <c r="G23" s="464"/>
      <c r="H23" s="464"/>
      <c r="I23" s="464"/>
      <c r="J23" s="464"/>
      <c r="K23" s="465"/>
      <c r="L23" s="465"/>
      <c r="M23" s="465"/>
      <c r="N23" s="465"/>
      <c r="O23" s="465"/>
      <c r="P23" s="465"/>
      <c r="Q23" s="465"/>
      <c r="R23" s="465"/>
      <c r="S23" s="465"/>
      <c r="T23" s="465"/>
      <c r="U23" s="465"/>
      <c r="V23" s="465"/>
      <c r="W23" s="465"/>
      <c r="X23" s="465"/>
      <c r="Y23" s="465"/>
      <c r="Z23" s="465"/>
      <c r="AA23" s="465"/>
      <c r="AB23" s="465"/>
      <c r="AC23" s="465"/>
      <c r="AD23" s="36" t="s">
        <v>6</v>
      </c>
      <c r="AE23" s="37"/>
      <c r="AF23" s="36" t="s">
        <v>8</v>
      </c>
      <c r="AG23" s="36">
        <v>20</v>
      </c>
      <c r="AH23" s="466"/>
      <c r="AI23" s="462">
        <v>0</v>
      </c>
      <c r="AJ23" s="462"/>
      <c r="AK23" s="462"/>
      <c r="AL23" s="462"/>
      <c r="AM23" s="462">
        <v>0</v>
      </c>
      <c r="AN23" s="462"/>
      <c r="AO23" s="462"/>
      <c r="AP23" s="462"/>
    </row>
    <row r="24" spans="1:54" s="6" customFormat="1" ht="13.5">
      <c r="A24" s="464"/>
      <c r="B24" s="464"/>
      <c r="C24" s="464"/>
      <c r="D24" s="464"/>
      <c r="E24" s="464"/>
      <c r="F24" s="464"/>
      <c r="G24" s="464"/>
      <c r="H24" s="464"/>
      <c r="I24" s="464"/>
      <c r="J24" s="464"/>
      <c r="K24" s="465"/>
      <c r="L24" s="465"/>
      <c r="M24" s="465"/>
      <c r="N24" s="465"/>
      <c r="O24" s="465"/>
      <c r="P24" s="465"/>
      <c r="Q24" s="465"/>
      <c r="R24" s="465"/>
      <c r="S24" s="465"/>
      <c r="T24" s="465"/>
      <c r="U24" s="465"/>
      <c r="V24" s="465"/>
      <c r="W24" s="465"/>
      <c r="X24" s="465"/>
      <c r="Y24" s="465"/>
      <c r="Z24" s="465"/>
      <c r="AA24" s="465"/>
      <c r="AB24" s="465"/>
      <c r="AC24" s="465"/>
      <c r="AD24" s="36" t="s">
        <v>7</v>
      </c>
      <c r="AE24" s="37"/>
      <c r="AF24" s="36" t="s">
        <v>8</v>
      </c>
      <c r="AG24" s="38"/>
      <c r="AH24" s="466"/>
      <c r="AI24" s="462"/>
      <c r="AJ24" s="462"/>
      <c r="AK24" s="462"/>
      <c r="AL24" s="462"/>
      <c r="AM24" s="462"/>
      <c r="AN24" s="462"/>
      <c r="AO24" s="462"/>
      <c r="AP24" s="462"/>
    </row>
    <row r="25" spans="1:54" s="6" customFormat="1" ht="13.5">
      <c r="A25" s="463" t="s">
        <v>63</v>
      </c>
      <c r="B25" s="464"/>
      <c r="C25" s="464"/>
      <c r="D25" s="464"/>
      <c r="E25" s="464"/>
      <c r="F25" s="464"/>
      <c r="G25" s="464"/>
      <c r="H25" s="464"/>
      <c r="I25" s="464"/>
      <c r="J25" s="464"/>
      <c r="K25" s="465"/>
      <c r="L25" s="465"/>
      <c r="M25" s="465"/>
      <c r="N25" s="465"/>
      <c r="O25" s="465"/>
      <c r="P25" s="465"/>
      <c r="Q25" s="465"/>
      <c r="R25" s="465"/>
      <c r="S25" s="465"/>
      <c r="T25" s="465"/>
      <c r="U25" s="465"/>
      <c r="V25" s="465"/>
      <c r="W25" s="465"/>
      <c r="X25" s="465"/>
      <c r="Y25" s="465"/>
      <c r="Z25" s="465"/>
      <c r="AA25" s="465"/>
      <c r="AB25" s="465"/>
      <c r="AC25" s="465"/>
      <c r="AD25" s="36" t="s">
        <v>6</v>
      </c>
      <c r="AE25" s="37"/>
      <c r="AF25" s="36" t="s">
        <v>8</v>
      </c>
      <c r="AG25" s="36">
        <v>20</v>
      </c>
      <c r="AH25" s="466"/>
      <c r="AI25" s="462">
        <v>0</v>
      </c>
      <c r="AJ25" s="462"/>
      <c r="AK25" s="462"/>
      <c r="AL25" s="462"/>
      <c r="AM25" s="462">
        <v>0</v>
      </c>
      <c r="AN25" s="462"/>
      <c r="AO25" s="462"/>
      <c r="AP25" s="462"/>
    </row>
    <row r="26" spans="1:54" s="6" customFormat="1" ht="13.5">
      <c r="A26" s="464"/>
      <c r="B26" s="464"/>
      <c r="C26" s="464"/>
      <c r="D26" s="464"/>
      <c r="E26" s="464"/>
      <c r="F26" s="464"/>
      <c r="G26" s="464"/>
      <c r="H26" s="464"/>
      <c r="I26" s="464"/>
      <c r="J26" s="464"/>
      <c r="K26" s="465"/>
      <c r="L26" s="465"/>
      <c r="M26" s="465"/>
      <c r="N26" s="465"/>
      <c r="O26" s="465"/>
      <c r="P26" s="465"/>
      <c r="Q26" s="465"/>
      <c r="R26" s="465"/>
      <c r="S26" s="465"/>
      <c r="T26" s="465"/>
      <c r="U26" s="465"/>
      <c r="V26" s="465"/>
      <c r="W26" s="465"/>
      <c r="X26" s="465"/>
      <c r="Y26" s="465"/>
      <c r="Z26" s="465"/>
      <c r="AA26" s="465"/>
      <c r="AB26" s="465"/>
      <c r="AC26" s="465"/>
      <c r="AD26" s="36" t="s">
        <v>7</v>
      </c>
      <c r="AE26" s="37"/>
      <c r="AF26" s="36" t="s">
        <v>8</v>
      </c>
      <c r="AG26" s="38"/>
      <c r="AH26" s="466"/>
      <c r="AI26" s="462"/>
      <c r="AJ26" s="462"/>
      <c r="AK26" s="462"/>
      <c r="AL26" s="462"/>
      <c r="AM26" s="462"/>
      <c r="AN26" s="462"/>
      <c r="AO26" s="462"/>
      <c r="AP26" s="462"/>
    </row>
    <row r="27" spans="1:54" s="6" customFormat="1" ht="14.25" customHeight="1">
      <c r="A27" s="463" t="s">
        <v>63</v>
      </c>
      <c r="B27" s="464"/>
      <c r="C27" s="464"/>
      <c r="D27" s="464"/>
      <c r="E27" s="464"/>
      <c r="F27" s="464"/>
      <c r="G27" s="464"/>
      <c r="H27" s="464"/>
      <c r="I27" s="464"/>
      <c r="J27" s="464"/>
      <c r="K27" s="465"/>
      <c r="L27" s="465"/>
      <c r="M27" s="465"/>
      <c r="N27" s="465"/>
      <c r="O27" s="465"/>
      <c r="P27" s="465"/>
      <c r="Q27" s="465"/>
      <c r="R27" s="465"/>
      <c r="S27" s="465"/>
      <c r="T27" s="465"/>
      <c r="U27" s="465"/>
      <c r="V27" s="465"/>
      <c r="W27" s="465"/>
      <c r="X27" s="465"/>
      <c r="Y27" s="465"/>
      <c r="Z27" s="465"/>
      <c r="AA27" s="465"/>
      <c r="AB27" s="465"/>
      <c r="AC27" s="465"/>
      <c r="AD27" s="36" t="s">
        <v>6</v>
      </c>
      <c r="AE27" s="37"/>
      <c r="AF27" s="36" t="s">
        <v>8</v>
      </c>
      <c r="AG27" s="36">
        <v>20</v>
      </c>
      <c r="AH27" s="466"/>
      <c r="AI27" s="462">
        <v>0</v>
      </c>
      <c r="AJ27" s="462"/>
      <c r="AK27" s="462"/>
      <c r="AL27" s="462"/>
      <c r="AM27" s="462">
        <v>0</v>
      </c>
      <c r="AN27" s="462"/>
      <c r="AO27" s="462"/>
      <c r="AP27" s="462"/>
    </row>
    <row r="28" spans="1:54" s="6" customFormat="1" ht="13.5">
      <c r="A28" s="464"/>
      <c r="B28" s="464"/>
      <c r="C28" s="464"/>
      <c r="D28" s="464"/>
      <c r="E28" s="464"/>
      <c r="F28" s="464"/>
      <c r="G28" s="464"/>
      <c r="H28" s="464"/>
      <c r="I28" s="464"/>
      <c r="J28" s="464"/>
      <c r="K28" s="465"/>
      <c r="L28" s="465"/>
      <c r="M28" s="465"/>
      <c r="N28" s="465"/>
      <c r="O28" s="465"/>
      <c r="P28" s="465"/>
      <c r="Q28" s="465"/>
      <c r="R28" s="465"/>
      <c r="S28" s="465"/>
      <c r="T28" s="465"/>
      <c r="U28" s="465"/>
      <c r="V28" s="465"/>
      <c r="W28" s="465"/>
      <c r="X28" s="465"/>
      <c r="Y28" s="465"/>
      <c r="Z28" s="465"/>
      <c r="AA28" s="465"/>
      <c r="AB28" s="465"/>
      <c r="AC28" s="465"/>
      <c r="AD28" s="36" t="s">
        <v>7</v>
      </c>
      <c r="AE28" s="37"/>
      <c r="AF28" s="36" t="s">
        <v>8</v>
      </c>
      <c r="AG28" s="38"/>
      <c r="AH28" s="466"/>
      <c r="AI28" s="462"/>
      <c r="AJ28" s="462"/>
      <c r="AK28" s="462"/>
      <c r="AL28" s="462"/>
      <c r="AM28" s="462"/>
      <c r="AN28" s="462"/>
      <c r="AO28" s="462"/>
      <c r="AP28" s="462"/>
    </row>
    <row r="29" spans="1:54" s="6" customFormat="1" ht="14.25" customHeight="1">
      <c r="A29" s="463" t="s">
        <v>63</v>
      </c>
      <c r="B29" s="464"/>
      <c r="C29" s="464"/>
      <c r="D29" s="464"/>
      <c r="E29" s="464"/>
      <c r="F29" s="464"/>
      <c r="G29" s="464"/>
      <c r="H29" s="464"/>
      <c r="I29" s="464"/>
      <c r="J29" s="464"/>
      <c r="K29" s="465"/>
      <c r="L29" s="465"/>
      <c r="M29" s="465"/>
      <c r="N29" s="465"/>
      <c r="O29" s="465"/>
      <c r="P29" s="465"/>
      <c r="Q29" s="465"/>
      <c r="R29" s="465"/>
      <c r="S29" s="465"/>
      <c r="T29" s="465"/>
      <c r="U29" s="465"/>
      <c r="V29" s="465"/>
      <c r="W29" s="465"/>
      <c r="X29" s="465"/>
      <c r="Y29" s="465"/>
      <c r="Z29" s="465"/>
      <c r="AA29" s="465"/>
      <c r="AB29" s="465"/>
      <c r="AC29" s="465"/>
      <c r="AD29" s="36" t="s">
        <v>6</v>
      </c>
      <c r="AE29" s="37"/>
      <c r="AF29" s="36" t="s">
        <v>8</v>
      </c>
      <c r="AG29" s="36">
        <v>20</v>
      </c>
      <c r="AH29" s="466"/>
      <c r="AI29" s="462">
        <v>0</v>
      </c>
      <c r="AJ29" s="462"/>
      <c r="AK29" s="462"/>
      <c r="AL29" s="462"/>
      <c r="AM29" s="462">
        <v>0</v>
      </c>
      <c r="AN29" s="462"/>
      <c r="AO29" s="462"/>
      <c r="AP29" s="462"/>
    </row>
    <row r="30" spans="1:54" s="6" customFormat="1" ht="13.5">
      <c r="A30" s="464"/>
      <c r="B30" s="464"/>
      <c r="C30" s="464"/>
      <c r="D30" s="464"/>
      <c r="E30" s="464"/>
      <c r="F30" s="464"/>
      <c r="G30" s="464"/>
      <c r="H30" s="464"/>
      <c r="I30" s="464"/>
      <c r="J30" s="464"/>
      <c r="K30" s="465"/>
      <c r="L30" s="465"/>
      <c r="M30" s="465"/>
      <c r="N30" s="465"/>
      <c r="O30" s="465"/>
      <c r="P30" s="465"/>
      <c r="Q30" s="465"/>
      <c r="R30" s="465"/>
      <c r="S30" s="465"/>
      <c r="T30" s="465"/>
      <c r="U30" s="465"/>
      <c r="V30" s="465"/>
      <c r="W30" s="465"/>
      <c r="X30" s="465"/>
      <c r="Y30" s="465"/>
      <c r="Z30" s="465"/>
      <c r="AA30" s="465"/>
      <c r="AB30" s="465"/>
      <c r="AC30" s="465"/>
      <c r="AD30" s="36" t="s">
        <v>7</v>
      </c>
      <c r="AE30" s="37"/>
      <c r="AF30" s="36" t="s">
        <v>8</v>
      </c>
      <c r="AG30" s="38"/>
      <c r="AH30" s="466"/>
      <c r="AI30" s="462"/>
      <c r="AJ30" s="462"/>
      <c r="AK30" s="462"/>
      <c r="AL30" s="462"/>
      <c r="AM30" s="462"/>
      <c r="AN30" s="462"/>
      <c r="AO30" s="462"/>
      <c r="AP30" s="462"/>
    </row>
    <row r="31" spans="1:54" s="6" customFormat="1" ht="14.25" customHeight="1">
      <c r="A31" s="463" t="s">
        <v>63</v>
      </c>
      <c r="B31" s="464"/>
      <c r="C31" s="464"/>
      <c r="D31" s="464"/>
      <c r="E31" s="464"/>
      <c r="F31" s="464"/>
      <c r="G31" s="464"/>
      <c r="H31" s="464"/>
      <c r="I31" s="464"/>
      <c r="J31" s="464"/>
      <c r="K31" s="465"/>
      <c r="L31" s="465"/>
      <c r="M31" s="465"/>
      <c r="N31" s="465"/>
      <c r="O31" s="465"/>
      <c r="P31" s="465"/>
      <c r="Q31" s="465"/>
      <c r="R31" s="465"/>
      <c r="S31" s="465"/>
      <c r="T31" s="465"/>
      <c r="U31" s="465"/>
      <c r="V31" s="465"/>
      <c r="W31" s="465"/>
      <c r="X31" s="465"/>
      <c r="Y31" s="465"/>
      <c r="Z31" s="465"/>
      <c r="AA31" s="465"/>
      <c r="AB31" s="465"/>
      <c r="AC31" s="465"/>
      <c r="AD31" s="36" t="s">
        <v>6</v>
      </c>
      <c r="AE31" s="37"/>
      <c r="AF31" s="36" t="s">
        <v>8</v>
      </c>
      <c r="AG31" s="36">
        <v>20</v>
      </c>
      <c r="AH31" s="466"/>
      <c r="AI31" s="462">
        <v>0</v>
      </c>
      <c r="AJ31" s="462"/>
      <c r="AK31" s="462"/>
      <c r="AL31" s="462"/>
      <c r="AM31" s="462">
        <v>0</v>
      </c>
      <c r="AN31" s="462"/>
      <c r="AO31" s="462"/>
      <c r="AP31" s="462"/>
    </row>
    <row r="32" spans="1:54" s="6" customFormat="1" ht="13.5">
      <c r="A32" s="464"/>
      <c r="B32" s="464"/>
      <c r="C32" s="464"/>
      <c r="D32" s="464"/>
      <c r="E32" s="464"/>
      <c r="F32" s="464"/>
      <c r="G32" s="464"/>
      <c r="H32" s="464"/>
      <c r="I32" s="464"/>
      <c r="J32" s="464"/>
      <c r="K32" s="465"/>
      <c r="L32" s="465"/>
      <c r="M32" s="465"/>
      <c r="N32" s="465"/>
      <c r="O32" s="465"/>
      <c r="P32" s="465"/>
      <c r="Q32" s="465"/>
      <c r="R32" s="465"/>
      <c r="S32" s="465"/>
      <c r="T32" s="465"/>
      <c r="U32" s="465"/>
      <c r="V32" s="465"/>
      <c r="W32" s="465"/>
      <c r="X32" s="465"/>
      <c r="Y32" s="465"/>
      <c r="Z32" s="465"/>
      <c r="AA32" s="465"/>
      <c r="AB32" s="465"/>
      <c r="AC32" s="465"/>
      <c r="AD32" s="36" t="s">
        <v>7</v>
      </c>
      <c r="AE32" s="37"/>
      <c r="AF32" s="36" t="s">
        <v>8</v>
      </c>
      <c r="AG32" s="38"/>
      <c r="AH32" s="466"/>
      <c r="AI32" s="462"/>
      <c r="AJ32" s="462"/>
      <c r="AK32" s="462"/>
      <c r="AL32" s="462"/>
      <c r="AM32" s="462"/>
      <c r="AN32" s="462"/>
      <c r="AO32" s="462"/>
      <c r="AP32" s="462"/>
    </row>
    <row r="33" spans="1:52" s="6" customFormat="1" ht="14.25" customHeight="1">
      <c r="A33" s="463" t="s">
        <v>63</v>
      </c>
      <c r="B33" s="464"/>
      <c r="C33" s="464"/>
      <c r="D33" s="464"/>
      <c r="E33" s="464"/>
      <c r="F33" s="464"/>
      <c r="G33" s="464"/>
      <c r="H33" s="464"/>
      <c r="I33" s="464"/>
      <c r="J33" s="464"/>
      <c r="K33" s="484"/>
      <c r="L33" s="484"/>
      <c r="M33" s="484"/>
      <c r="N33" s="484"/>
      <c r="O33" s="484"/>
      <c r="P33" s="484"/>
      <c r="Q33" s="484"/>
      <c r="R33" s="484"/>
      <c r="S33" s="484"/>
      <c r="T33" s="484"/>
      <c r="U33" s="484"/>
      <c r="V33" s="484"/>
      <c r="W33" s="484"/>
      <c r="X33" s="484"/>
      <c r="Y33" s="484"/>
      <c r="Z33" s="484"/>
      <c r="AA33" s="484"/>
      <c r="AB33" s="484"/>
      <c r="AC33" s="484"/>
      <c r="AD33" s="36" t="s">
        <v>6</v>
      </c>
      <c r="AE33" s="37"/>
      <c r="AF33" s="36" t="s">
        <v>8</v>
      </c>
      <c r="AG33" s="36">
        <v>20</v>
      </c>
      <c r="AH33" s="466"/>
      <c r="AI33" s="462">
        <v>0</v>
      </c>
      <c r="AJ33" s="462"/>
      <c r="AK33" s="462"/>
      <c r="AL33" s="462"/>
      <c r="AM33" s="462">
        <v>0</v>
      </c>
      <c r="AN33" s="462"/>
      <c r="AO33" s="462"/>
      <c r="AP33" s="462"/>
    </row>
    <row r="34" spans="1:52" s="6" customFormat="1" ht="14.25" customHeight="1">
      <c r="A34" s="464"/>
      <c r="B34" s="464"/>
      <c r="C34" s="464"/>
      <c r="D34" s="464"/>
      <c r="E34" s="464"/>
      <c r="F34" s="464"/>
      <c r="G34" s="464"/>
      <c r="H34" s="464"/>
      <c r="I34" s="464"/>
      <c r="J34" s="464"/>
      <c r="K34" s="484"/>
      <c r="L34" s="484"/>
      <c r="M34" s="484"/>
      <c r="N34" s="484"/>
      <c r="O34" s="484"/>
      <c r="P34" s="484"/>
      <c r="Q34" s="484"/>
      <c r="R34" s="484"/>
      <c r="S34" s="484"/>
      <c r="T34" s="484"/>
      <c r="U34" s="484"/>
      <c r="V34" s="484"/>
      <c r="W34" s="484"/>
      <c r="X34" s="484"/>
      <c r="Y34" s="484"/>
      <c r="Z34" s="484"/>
      <c r="AA34" s="484"/>
      <c r="AB34" s="484"/>
      <c r="AC34" s="484"/>
      <c r="AD34" s="36" t="s">
        <v>7</v>
      </c>
      <c r="AE34" s="37"/>
      <c r="AF34" s="36" t="s">
        <v>8</v>
      </c>
      <c r="AG34" s="38"/>
      <c r="AH34" s="466"/>
      <c r="AI34" s="462"/>
      <c r="AJ34" s="462"/>
      <c r="AK34" s="462"/>
      <c r="AL34" s="462"/>
      <c r="AM34" s="462"/>
      <c r="AN34" s="462"/>
      <c r="AO34" s="462"/>
      <c r="AP34" s="462"/>
    </row>
    <row r="35" spans="1:52" s="6" customFormat="1" ht="14.25" customHeight="1">
      <c r="A35" s="463" t="s">
        <v>63</v>
      </c>
      <c r="B35" s="464"/>
      <c r="C35" s="464"/>
      <c r="D35" s="464"/>
      <c r="E35" s="464"/>
      <c r="F35" s="464"/>
      <c r="G35" s="464"/>
      <c r="H35" s="464"/>
      <c r="I35" s="464"/>
      <c r="J35" s="464"/>
      <c r="K35" s="465"/>
      <c r="L35" s="465"/>
      <c r="M35" s="465"/>
      <c r="N35" s="465"/>
      <c r="O35" s="465"/>
      <c r="P35" s="465"/>
      <c r="Q35" s="465"/>
      <c r="R35" s="465"/>
      <c r="S35" s="465"/>
      <c r="T35" s="465"/>
      <c r="U35" s="465"/>
      <c r="V35" s="465"/>
      <c r="W35" s="465"/>
      <c r="X35" s="465"/>
      <c r="Y35" s="465"/>
      <c r="Z35" s="465"/>
      <c r="AA35" s="465"/>
      <c r="AB35" s="465"/>
      <c r="AC35" s="465"/>
      <c r="AD35" s="36" t="s">
        <v>6</v>
      </c>
      <c r="AE35" s="37"/>
      <c r="AF35" s="36" t="s">
        <v>8</v>
      </c>
      <c r="AG35" s="36">
        <v>20</v>
      </c>
      <c r="AH35" s="466"/>
      <c r="AI35" s="462">
        <v>0</v>
      </c>
      <c r="AJ35" s="462"/>
      <c r="AK35" s="462"/>
      <c r="AL35" s="462"/>
      <c r="AM35" s="462">
        <v>0</v>
      </c>
      <c r="AN35" s="462"/>
      <c r="AO35" s="462"/>
      <c r="AP35" s="462"/>
    </row>
    <row r="36" spans="1:52" s="6" customFormat="1" ht="13.5">
      <c r="A36" s="464"/>
      <c r="B36" s="464"/>
      <c r="C36" s="464"/>
      <c r="D36" s="464"/>
      <c r="E36" s="464"/>
      <c r="F36" s="464"/>
      <c r="G36" s="464"/>
      <c r="H36" s="464"/>
      <c r="I36" s="464"/>
      <c r="J36" s="464"/>
      <c r="K36" s="465"/>
      <c r="L36" s="465"/>
      <c r="M36" s="465"/>
      <c r="N36" s="465"/>
      <c r="O36" s="465"/>
      <c r="P36" s="465"/>
      <c r="Q36" s="465"/>
      <c r="R36" s="465"/>
      <c r="S36" s="465"/>
      <c r="T36" s="465"/>
      <c r="U36" s="465"/>
      <c r="V36" s="465"/>
      <c r="W36" s="465"/>
      <c r="X36" s="465"/>
      <c r="Y36" s="465"/>
      <c r="Z36" s="465"/>
      <c r="AA36" s="465"/>
      <c r="AB36" s="465"/>
      <c r="AC36" s="465"/>
      <c r="AD36" s="36" t="s">
        <v>7</v>
      </c>
      <c r="AE36" s="37"/>
      <c r="AF36" s="36" t="s">
        <v>8</v>
      </c>
      <c r="AG36" s="38"/>
      <c r="AH36" s="466"/>
      <c r="AI36" s="462"/>
      <c r="AJ36" s="462"/>
      <c r="AK36" s="462"/>
      <c r="AL36" s="462"/>
      <c r="AM36" s="462"/>
      <c r="AN36" s="462"/>
      <c r="AO36" s="462"/>
      <c r="AP36" s="462"/>
    </row>
    <row r="37" spans="1:52" s="6" customFormat="1" ht="12" customHeight="1">
      <c r="A37" s="486" t="s">
        <v>23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9">
        <f>AI37+AM37</f>
        <v>0</v>
      </c>
      <c r="AE37" s="489"/>
      <c r="AF37" s="489"/>
      <c r="AG37" s="489"/>
      <c r="AH37" s="490"/>
      <c r="AI37" s="489">
        <f>SUM(AI17:AL36)</f>
        <v>0</v>
      </c>
      <c r="AJ37" s="489"/>
      <c r="AK37" s="489"/>
      <c r="AL37" s="489"/>
      <c r="AM37" s="489">
        <f>SUM(AM17:AP36)</f>
        <v>0</v>
      </c>
      <c r="AN37" s="489"/>
      <c r="AO37" s="489"/>
      <c r="AP37" s="489"/>
      <c r="AQ37" s="33">
        <f>AI37</f>
        <v>0</v>
      </c>
    </row>
    <row r="38" spans="1:52" s="6" customFormat="1" ht="12" customHeight="1">
      <c r="A38" s="487"/>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9"/>
      <c r="AE38" s="489"/>
      <c r="AF38" s="489"/>
      <c r="AG38" s="489"/>
      <c r="AH38" s="490"/>
      <c r="AI38" s="489"/>
      <c r="AJ38" s="489"/>
      <c r="AK38" s="489"/>
      <c r="AL38" s="489"/>
      <c r="AM38" s="489"/>
      <c r="AN38" s="489"/>
      <c r="AO38" s="489"/>
      <c r="AP38" s="489"/>
      <c r="AZ38" s="33">
        <f>AI37</f>
        <v>0</v>
      </c>
    </row>
    <row r="39" spans="1:52" ht="17.25" customHeight="1">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91" t="s">
        <v>1</v>
      </c>
      <c r="AE39" s="491"/>
      <c r="AF39" s="491"/>
      <c r="AG39" s="491"/>
      <c r="AH39" s="490"/>
      <c r="AI39" s="491" t="s">
        <v>20</v>
      </c>
      <c r="AJ39" s="491"/>
      <c r="AK39" s="491"/>
      <c r="AL39" s="491"/>
      <c r="AM39" s="491" t="s">
        <v>21</v>
      </c>
      <c r="AN39" s="491"/>
      <c r="AO39" s="491"/>
      <c r="AP39" s="491"/>
    </row>
    <row r="40" spans="1:52" ht="3.75" customHeight="1"/>
    <row r="41" spans="1:52" ht="46.5" customHeight="1">
      <c r="A41" s="485" t="s">
        <v>106</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row>
    <row r="42" spans="1:52" ht="12.75" customHeight="1"/>
    <row r="43" spans="1:52">
      <c r="B43" s="1"/>
      <c r="C43" s="1"/>
      <c r="D43" s="1"/>
      <c r="E43" s="1"/>
      <c r="F43" s="1"/>
    </row>
  </sheetData>
  <sheetProtection password="CBF5" sheet="1" objects="1" scenarios="1" formatColumns="0" formatRows="0" insertRows="0"/>
  <mergeCells count="93">
    <mergeCell ref="A41:AP41"/>
    <mergeCell ref="A37:AC39"/>
    <mergeCell ref="AD37:AG38"/>
    <mergeCell ref="AH37:AH39"/>
    <mergeCell ref="AI37:AL38"/>
    <mergeCell ref="AM37:AP38"/>
    <mergeCell ref="AD39:AG39"/>
    <mergeCell ref="AI39:AL39"/>
    <mergeCell ref="AM39:AP39"/>
    <mergeCell ref="AM35:AP36"/>
    <mergeCell ref="A33:J34"/>
    <mergeCell ref="K33:U34"/>
    <mergeCell ref="V33:AC34"/>
    <mergeCell ref="AH33:AH34"/>
    <mergeCell ref="AI33:AL34"/>
    <mergeCell ref="AM33:AP34"/>
    <mergeCell ref="A35:J36"/>
    <mergeCell ref="K35:U36"/>
    <mergeCell ref="V35:AC36"/>
    <mergeCell ref="AH35:AH36"/>
    <mergeCell ref="AI35:AL36"/>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M23:AP24"/>
    <mergeCell ref="A21:J22"/>
    <mergeCell ref="K21:U22"/>
    <mergeCell ref="V21:AC22"/>
    <mergeCell ref="AH21:AH22"/>
    <mergeCell ref="AI21:AL22"/>
    <mergeCell ref="AM21:AP22"/>
    <mergeCell ref="A23:J24"/>
    <mergeCell ref="K23:U24"/>
    <mergeCell ref="V23:AC24"/>
    <mergeCell ref="AH23:AH24"/>
    <mergeCell ref="AI23:AL24"/>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1:A3"/>
    <mergeCell ref="B1:AP1"/>
    <mergeCell ref="B2:AP2"/>
    <mergeCell ref="B3:AP3"/>
    <mergeCell ref="A4:AP6"/>
  </mergeCells>
  <conditionalFormatting sqref="AI37:AL38">
    <cfRule type="cellIs" dxfId="1" priority="1" stopIfTrue="1" operator="greaterThan">
      <formula>#REF!</formula>
    </cfRule>
  </conditionalFormatting>
  <dataValidations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xl/worksheets/sheet7.xml><?xml version="1.0" encoding="utf-8"?>
<worksheet xmlns="http://schemas.openxmlformats.org/spreadsheetml/2006/main" xmlns:r="http://schemas.openxmlformats.org/officeDocument/2006/relationships">
  <sheetPr>
    <tabColor theme="7" tint="-0.249977111117893"/>
  </sheetPr>
  <dimension ref="A1:BB43"/>
  <sheetViews>
    <sheetView showGridLines="0" zoomScale="90" zoomScaleNormal="90" zoomScaleSheetLayoutView="100" workbookViewId="0">
      <selection activeCell="AI17" sqref="AI17:AL36"/>
    </sheetView>
  </sheetViews>
  <sheetFormatPr baseColWidth="10" defaultColWidth="11.453125" defaultRowHeight="12.5"/>
  <cols>
    <col min="1" max="29" width="3.7265625" style="2" customWidth="1"/>
    <col min="30" max="33" width="3.81640625" style="2" customWidth="1"/>
    <col min="34" max="34" width="7.1796875" style="2" customWidth="1"/>
    <col min="35" max="41" width="3.81640625" style="2" customWidth="1"/>
    <col min="42" max="42" width="4.08984375" style="2" customWidth="1"/>
    <col min="43" max="43" width="3.81640625" style="2" hidden="1" customWidth="1"/>
    <col min="44" max="45" width="3.81640625" style="2" customWidth="1"/>
    <col min="46" max="46" width="3.1796875" style="2" customWidth="1"/>
    <col min="47" max="51" width="3.81640625" style="2" customWidth="1"/>
    <col min="52" max="52" width="17.54296875" style="2" hidden="1" customWidth="1"/>
    <col min="53" max="54" width="3.81640625" style="2" customWidth="1"/>
    <col min="55" max="62" width="11.453125" style="2" customWidth="1"/>
    <col min="63" max="16384" width="11.453125" style="2"/>
  </cols>
  <sheetData>
    <row r="1" spans="1:54" ht="21.75" customHeight="1">
      <c r="A1" s="409">
        <v>2020</v>
      </c>
      <c r="B1" s="410" t="s">
        <v>138</v>
      </c>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1"/>
      <c r="AR1" s="1"/>
      <c r="AS1" s="1"/>
      <c r="AT1" s="1"/>
      <c r="AU1" s="1"/>
      <c r="AV1" s="1"/>
      <c r="AW1" s="1"/>
      <c r="AX1" s="1"/>
      <c r="AY1" s="1"/>
      <c r="AZ1" s="1"/>
      <c r="BA1" s="1"/>
      <c r="BB1" s="1"/>
    </row>
    <row r="2" spans="1:54" ht="18" customHeight="1">
      <c r="A2" s="409"/>
      <c r="B2" s="412"/>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1"/>
      <c r="AR2" s="1"/>
      <c r="AS2" s="1"/>
      <c r="AT2" s="1"/>
      <c r="AU2" s="1"/>
      <c r="AV2" s="1"/>
      <c r="AW2" s="1"/>
      <c r="AX2" s="1"/>
      <c r="AY2" s="1"/>
      <c r="AZ2" s="1"/>
      <c r="BA2" s="1"/>
      <c r="BB2" s="1"/>
    </row>
    <row r="3" spans="1:54" ht="17.25" customHeight="1">
      <c r="A3" s="409"/>
      <c r="B3" s="414" t="s">
        <v>2</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3"/>
      <c r="AR3" s="3"/>
      <c r="AS3" s="3"/>
      <c r="AT3" s="3"/>
      <c r="AU3" s="3"/>
      <c r="AV3" s="3"/>
      <c r="AW3" s="3"/>
      <c r="AX3" s="3"/>
      <c r="AY3" s="3"/>
      <c r="AZ3" s="3"/>
      <c r="BA3" s="3"/>
      <c r="BB3" s="3"/>
    </row>
    <row r="4" spans="1:54" ht="20" customHeight="1">
      <c r="A4" s="415" t="s">
        <v>139</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
      <c r="AR4" s="4"/>
      <c r="AS4" s="4"/>
      <c r="AT4" s="4"/>
      <c r="AU4" s="4"/>
      <c r="AV4" s="4"/>
      <c r="AW4" s="4"/>
      <c r="AX4" s="4"/>
      <c r="AY4" s="4"/>
      <c r="AZ4" s="4"/>
      <c r="BA4" s="4"/>
      <c r="BB4" s="4"/>
    </row>
    <row r="5" spans="1:54" ht="20" customHeight="1">
      <c r="A5" s="415"/>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
      <c r="AR5" s="4"/>
      <c r="AS5" s="4"/>
      <c r="AT5" s="4"/>
      <c r="AU5" s="4"/>
      <c r="AV5" s="4"/>
      <c r="AW5" s="4"/>
      <c r="AX5" s="4"/>
      <c r="AY5" s="4"/>
      <c r="AZ5" s="4"/>
      <c r="BA5" s="4"/>
      <c r="BB5" s="4"/>
    </row>
    <row r="6" spans="1:54" ht="20" customHeight="1" thickBot="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
      <c r="AR6" s="4"/>
      <c r="AS6" s="4"/>
      <c r="AT6" s="4"/>
      <c r="AU6" s="4"/>
      <c r="AV6" s="4"/>
      <c r="AW6" s="4"/>
      <c r="AX6" s="4"/>
      <c r="AY6" s="4"/>
      <c r="AZ6" s="4"/>
      <c r="BA6" s="4"/>
      <c r="BB6" s="4"/>
    </row>
    <row r="7" spans="1:54" s="6" customFormat="1" ht="18" customHeight="1" thickBot="1">
      <c r="A7" s="431" t="s">
        <v>0</v>
      </c>
      <c r="B7" s="432"/>
      <c r="C7" s="432"/>
      <c r="D7" s="432"/>
      <c r="E7" s="432"/>
      <c r="F7" s="432"/>
      <c r="G7" s="432"/>
      <c r="H7" s="432"/>
      <c r="I7" s="432"/>
      <c r="J7" s="432"/>
      <c r="K7" s="433"/>
      <c r="L7" s="434"/>
      <c r="M7" s="434"/>
      <c r="N7" s="434"/>
      <c r="O7" s="434"/>
      <c r="P7" s="434"/>
      <c r="Q7" s="434"/>
      <c r="R7" s="434"/>
      <c r="S7" s="434"/>
      <c r="T7" s="434"/>
      <c r="U7" s="434"/>
      <c r="V7" s="434"/>
      <c r="W7" s="434"/>
      <c r="X7" s="434"/>
      <c r="Y7" s="434"/>
      <c r="Z7" s="434"/>
      <c r="AA7" s="434"/>
      <c r="AB7" s="434"/>
      <c r="AC7" s="434"/>
      <c r="AD7" s="434"/>
      <c r="AE7" s="434"/>
      <c r="AF7" s="434"/>
      <c r="AG7" s="435"/>
      <c r="AH7" s="5"/>
      <c r="AI7" s="431" t="s">
        <v>10</v>
      </c>
      <c r="AJ7" s="432"/>
      <c r="AK7" s="432"/>
      <c r="AL7" s="432"/>
      <c r="AM7" s="432"/>
      <c r="AN7" s="497"/>
      <c r="AO7" s="436">
        <v>5</v>
      </c>
      <c r="AP7" s="437"/>
      <c r="AQ7" s="1"/>
      <c r="AR7" s="1"/>
      <c r="AS7" s="1"/>
      <c r="AT7" s="1"/>
      <c r="AU7" s="1"/>
      <c r="AV7" s="1"/>
      <c r="AW7" s="1"/>
      <c r="AX7" s="420"/>
      <c r="AY7" s="420"/>
      <c r="AZ7" s="420"/>
    </row>
    <row r="8" spans="1:54" s="6" customFormat="1" ht="18" customHeight="1" thickBot="1">
      <c r="A8" s="421" t="s">
        <v>105</v>
      </c>
      <c r="B8" s="422"/>
      <c r="C8" s="422"/>
      <c r="D8" s="422"/>
      <c r="E8" s="422"/>
      <c r="F8" s="422"/>
      <c r="G8" s="422"/>
      <c r="H8" s="422"/>
      <c r="I8" s="422"/>
      <c r="J8" s="422"/>
      <c r="K8" s="7">
        <f>'1-Partie financière'!M14</f>
        <v>0</v>
      </c>
      <c r="L8" s="8">
        <f>'1-Partie financière'!N14</f>
        <v>0</v>
      </c>
      <c r="M8" s="9">
        <f>'1-Partie financière'!O14</f>
        <v>0</v>
      </c>
      <c r="N8" s="10">
        <f>'1-Partie financière'!P14</f>
        <v>0</v>
      </c>
      <c r="O8" s="9">
        <f>'1-Partie financière'!Q14</f>
        <v>0</v>
      </c>
      <c r="P8" s="11">
        <f>'1-Partie financière'!R14</f>
        <v>0</v>
      </c>
      <c r="Q8" s="202" t="s">
        <v>11</v>
      </c>
      <c r="R8" s="10">
        <f>'1-Partie financière'!T14</f>
        <v>0</v>
      </c>
      <c r="S8" s="12">
        <f>'1-Partie financière'!U14</f>
        <v>0</v>
      </c>
      <c r="T8" s="9">
        <f>'1-Partie financière'!V14</f>
        <v>0</v>
      </c>
      <c r="U8" s="9">
        <f>'1-Partie financière'!W14</f>
        <v>0</v>
      </c>
      <c r="V8" s="13">
        <f>'1-Partie financière'!X14</f>
        <v>0</v>
      </c>
      <c r="W8" s="14"/>
      <c r="X8" s="15"/>
      <c r="Y8" s="15"/>
      <c r="Z8" s="15"/>
      <c r="AA8" s="15"/>
      <c r="AB8" s="15"/>
      <c r="AC8" s="15"/>
      <c r="AD8" s="15"/>
      <c r="AE8" s="16"/>
      <c r="AF8" s="16"/>
      <c r="AG8" s="16"/>
      <c r="AH8" s="17"/>
      <c r="AI8" s="492" t="s">
        <v>3</v>
      </c>
      <c r="AJ8" s="493"/>
      <c r="AK8" s="493"/>
      <c r="AL8" s="493"/>
      <c r="AM8" s="493"/>
      <c r="AN8" s="494"/>
      <c r="AO8" s="495"/>
      <c r="AP8" s="496"/>
      <c r="AQ8" s="1"/>
      <c r="AR8" s="1"/>
      <c r="AS8" s="420"/>
      <c r="AT8" s="420"/>
      <c r="AU8" s="420"/>
    </row>
    <row r="9" spans="1:54" s="27" customFormat="1" ht="18" customHeight="1" thickBot="1">
      <c r="A9" s="18"/>
      <c r="B9" s="18"/>
      <c r="C9" s="18"/>
      <c r="D9" s="18"/>
      <c r="E9" s="18"/>
      <c r="F9" s="18"/>
      <c r="G9" s="18"/>
      <c r="H9" s="18"/>
      <c r="I9" s="18"/>
      <c r="J9" s="18"/>
      <c r="K9" s="19"/>
      <c r="L9" s="19"/>
      <c r="M9" s="19"/>
      <c r="N9" s="19"/>
      <c r="O9" s="19"/>
      <c r="P9" s="19"/>
      <c r="Q9" s="20"/>
      <c r="R9" s="19"/>
      <c r="S9" s="19"/>
      <c r="T9" s="19"/>
      <c r="U9" s="19"/>
      <c r="V9" s="19"/>
      <c r="W9" s="21"/>
      <c r="X9" s="22"/>
      <c r="Y9" s="22"/>
      <c r="Z9" s="22"/>
      <c r="AA9" s="22"/>
      <c r="AB9" s="22"/>
      <c r="AC9" s="22"/>
      <c r="AD9" s="22"/>
      <c r="AE9" s="23"/>
      <c r="AF9" s="23"/>
      <c r="AG9" s="23"/>
      <c r="AH9" s="24"/>
      <c r="AI9" s="18"/>
      <c r="AJ9" s="18"/>
      <c r="AK9" s="18"/>
      <c r="AL9" s="18"/>
      <c r="AM9" s="18"/>
      <c r="AN9" s="18"/>
      <c r="AO9" s="19"/>
      <c r="AP9" s="19"/>
      <c r="AQ9" s="25"/>
      <c r="AR9" s="25"/>
      <c r="AS9" s="26"/>
      <c r="AT9" s="26"/>
      <c r="AU9" s="26"/>
    </row>
    <row r="10" spans="1:54" s="29" customFormat="1" ht="27" customHeight="1">
      <c r="A10" s="425" t="s">
        <v>103</v>
      </c>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7"/>
      <c r="AQ10" s="28"/>
      <c r="AR10" s="28"/>
      <c r="AS10" s="28"/>
      <c r="AT10" s="28"/>
      <c r="AU10" s="28"/>
      <c r="AV10" s="28"/>
      <c r="AW10" s="28"/>
      <c r="AX10" s="28"/>
      <c r="AY10" s="28"/>
      <c r="AZ10" s="28"/>
      <c r="BA10" s="28"/>
      <c r="BB10" s="28"/>
    </row>
    <row r="11" spans="1:54" s="6" customFormat="1" ht="14" thickBot="1">
      <c r="A11" s="428"/>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30"/>
      <c r="AQ11" s="30"/>
      <c r="AR11" s="30"/>
      <c r="AS11" s="30"/>
      <c r="AT11" s="30"/>
      <c r="AU11" s="30"/>
      <c r="AV11" s="30"/>
      <c r="AW11" s="30"/>
      <c r="AX11" s="30"/>
      <c r="AY11" s="30"/>
      <c r="AZ11" s="30"/>
      <c r="BA11" s="30"/>
      <c r="BB11" s="30"/>
    </row>
    <row r="12" spans="1:54" s="6" customFormat="1" ht="14" thickBo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0"/>
      <c r="AR12" s="30"/>
      <c r="AS12" s="30"/>
      <c r="AT12" s="30"/>
      <c r="AU12" s="30"/>
      <c r="AV12" s="30"/>
      <c r="AW12" s="30"/>
      <c r="AX12" s="30"/>
      <c r="AY12" s="30"/>
      <c r="AZ12" s="30"/>
      <c r="BA12" s="30"/>
      <c r="BB12" s="30"/>
    </row>
    <row r="13" spans="1:54" s="6" customFormat="1" ht="18.75" customHeight="1">
      <c r="A13" s="438" t="s">
        <v>4</v>
      </c>
      <c r="B13" s="439"/>
      <c r="C13" s="439"/>
      <c r="D13" s="439"/>
      <c r="E13" s="439"/>
      <c r="F13" s="439"/>
      <c r="G13" s="439"/>
      <c r="H13" s="439"/>
      <c r="I13" s="439"/>
      <c r="J13" s="440"/>
      <c r="K13" s="475" t="s">
        <v>5</v>
      </c>
      <c r="L13" s="476"/>
      <c r="M13" s="476"/>
      <c r="N13" s="476"/>
      <c r="O13" s="476"/>
      <c r="P13" s="476"/>
      <c r="Q13" s="476"/>
      <c r="R13" s="476"/>
      <c r="S13" s="476"/>
      <c r="T13" s="476"/>
      <c r="U13" s="477"/>
      <c r="V13" s="444" t="s">
        <v>19</v>
      </c>
      <c r="W13" s="445"/>
      <c r="X13" s="445"/>
      <c r="Y13" s="445"/>
      <c r="Z13" s="445"/>
      <c r="AA13" s="445"/>
      <c r="AB13" s="445"/>
      <c r="AC13" s="446"/>
      <c r="AD13" s="453" t="s">
        <v>141</v>
      </c>
      <c r="AE13" s="454"/>
      <c r="AF13" s="454"/>
      <c r="AG13" s="454"/>
      <c r="AH13" s="457" t="s">
        <v>65</v>
      </c>
      <c r="AI13" s="460" t="s">
        <v>9</v>
      </c>
      <c r="AJ13" s="460"/>
      <c r="AK13" s="460"/>
      <c r="AL13" s="460"/>
      <c r="AM13" s="460"/>
      <c r="AN13" s="460"/>
      <c r="AO13" s="460"/>
      <c r="AP13" s="461"/>
    </row>
    <row r="14" spans="1:54" s="6" customFormat="1" ht="14.25" customHeight="1">
      <c r="A14" s="441"/>
      <c r="B14" s="442"/>
      <c r="C14" s="442"/>
      <c r="D14" s="442"/>
      <c r="E14" s="442"/>
      <c r="F14" s="442"/>
      <c r="G14" s="442"/>
      <c r="H14" s="442"/>
      <c r="I14" s="442"/>
      <c r="J14" s="443"/>
      <c r="K14" s="478"/>
      <c r="L14" s="479"/>
      <c r="M14" s="479"/>
      <c r="N14" s="479"/>
      <c r="O14" s="479"/>
      <c r="P14" s="479"/>
      <c r="Q14" s="479"/>
      <c r="R14" s="479"/>
      <c r="S14" s="479"/>
      <c r="T14" s="479"/>
      <c r="U14" s="480"/>
      <c r="V14" s="447"/>
      <c r="W14" s="448"/>
      <c r="X14" s="448"/>
      <c r="Y14" s="448"/>
      <c r="Z14" s="448"/>
      <c r="AA14" s="448"/>
      <c r="AB14" s="448"/>
      <c r="AC14" s="449"/>
      <c r="AD14" s="455"/>
      <c r="AE14" s="448"/>
      <c r="AF14" s="448"/>
      <c r="AG14" s="448"/>
      <c r="AH14" s="458"/>
      <c r="AI14" s="471" t="s">
        <v>142</v>
      </c>
      <c r="AJ14" s="471"/>
      <c r="AK14" s="471"/>
      <c r="AL14" s="471"/>
      <c r="AM14" s="471" t="s">
        <v>143</v>
      </c>
      <c r="AN14" s="471"/>
      <c r="AO14" s="471"/>
      <c r="AP14" s="473"/>
    </row>
    <row r="15" spans="1:54" s="6" customFormat="1" ht="13.5" customHeight="1">
      <c r="A15" s="441"/>
      <c r="B15" s="442"/>
      <c r="C15" s="442"/>
      <c r="D15" s="442"/>
      <c r="E15" s="442"/>
      <c r="F15" s="442"/>
      <c r="G15" s="442"/>
      <c r="H15" s="442"/>
      <c r="I15" s="442"/>
      <c r="J15" s="443"/>
      <c r="K15" s="478"/>
      <c r="L15" s="479"/>
      <c r="M15" s="479"/>
      <c r="N15" s="479"/>
      <c r="O15" s="479"/>
      <c r="P15" s="479"/>
      <c r="Q15" s="479"/>
      <c r="R15" s="479"/>
      <c r="S15" s="479"/>
      <c r="T15" s="479"/>
      <c r="U15" s="480"/>
      <c r="V15" s="447"/>
      <c r="W15" s="448"/>
      <c r="X15" s="448"/>
      <c r="Y15" s="448"/>
      <c r="Z15" s="448"/>
      <c r="AA15" s="448"/>
      <c r="AB15" s="448"/>
      <c r="AC15" s="449"/>
      <c r="AD15" s="455"/>
      <c r="AE15" s="448"/>
      <c r="AF15" s="448"/>
      <c r="AG15" s="448"/>
      <c r="AH15" s="458"/>
      <c r="AI15" s="471"/>
      <c r="AJ15" s="471"/>
      <c r="AK15" s="471"/>
      <c r="AL15" s="471"/>
      <c r="AM15" s="471"/>
      <c r="AN15" s="471"/>
      <c r="AO15" s="471"/>
      <c r="AP15" s="473"/>
    </row>
    <row r="16" spans="1:54" s="6" customFormat="1" ht="14.5" thickBot="1">
      <c r="A16" s="417" t="s">
        <v>12</v>
      </c>
      <c r="B16" s="418"/>
      <c r="C16" s="418"/>
      <c r="D16" s="418"/>
      <c r="E16" s="418"/>
      <c r="F16" s="418"/>
      <c r="G16" s="418"/>
      <c r="H16" s="418"/>
      <c r="I16" s="418"/>
      <c r="J16" s="419"/>
      <c r="K16" s="481"/>
      <c r="L16" s="482"/>
      <c r="M16" s="482"/>
      <c r="N16" s="482"/>
      <c r="O16" s="482"/>
      <c r="P16" s="482"/>
      <c r="Q16" s="482"/>
      <c r="R16" s="482"/>
      <c r="S16" s="482"/>
      <c r="T16" s="482"/>
      <c r="U16" s="483"/>
      <c r="V16" s="450"/>
      <c r="W16" s="451"/>
      <c r="X16" s="451"/>
      <c r="Y16" s="451"/>
      <c r="Z16" s="451"/>
      <c r="AA16" s="451"/>
      <c r="AB16" s="451"/>
      <c r="AC16" s="452"/>
      <c r="AD16" s="456"/>
      <c r="AE16" s="451"/>
      <c r="AF16" s="451"/>
      <c r="AG16" s="451"/>
      <c r="AH16" s="459"/>
      <c r="AI16" s="472"/>
      <c r="AJ16" s="472"/>
      <c r="AK16" s="472"/>
      <c r="AL16" s="472"/>
      <c r="AM16" s="472"/>
      <c r="AN16" s="472"/>
      <c r="AO16" s="472"/>
      <c r="AP16" s="474"/>
      <c r="AU16" s="32"/>
      <c r="AV16" s="32"/>
      <c r="AW16" s="32"/>
      <c r="AX16" s="32"/>
      <c r="AY16" s="32"/>
      <c r="AZ16" s="32"/>
      <c r="BA16" s="32"/>
      <c r="BB16" s="32"/>
    </row>
    <row r="17" spans="1:54" s="6" customFormat="1" ht="14">
      <c r="A17" s="467" t="s">
        <v>63</v>
      </c>
      <c r="B17" s="468"/>
      <c r="C17" s="468"/>
      <c r="D17" s="468"/>
      <c r="E17" s="468"/>
      <c r="F17" s="468"/>
      <c r="G17" s="468"/>
      <c r="H17" s="468"/>
      <c r="I17" s="468"/>
      <c r="J17" s="468"/>
      <c r="K17" s="469"/>
      <c r="L17" s="469"/>
      <c r="M17" s="469"/>
      <c r="N17" s="469"/>
      <c r="O17" s="469"/>
      <c r="P17" s="469"/>
      <c r="Q17" s="469"/>
      <c r="R17" s="469"/>
      <c r="S17" s="469"/>
      <c r="T17" s="469"/>
      <c r="U17" s="469"/>
      <c r="V17" s="469"/>
      <c r="W17" s="469"/>
      <c r="X17" s="469"/>
      <c r="Y17" s="469"/>
      <c r="Z17" s="469"/>
      <c r="AA17" s="469"/>
      <c r="AB17" s="469"/>
      <c r="AC17" s="469"/>
      <c r="AD17" s="34" t="s">
        <v>6</v>
      </c>
      <c r="AE17" s="35"/>
      <c r="AF17" s="34" t="s">
        <v>8</v>
      </c>
      <c r="AG17" s="34">
        <v>20</v>
      </c>
      <c r="AH17" s="470"/>
      <c r="AI17" s="462">
        <v>0</v>
      </c>
      <c r="AJ17" s="462"/>
      <c r="AK17" s="462"/>
      <c r="AL17" s="462"/>
      <c r="AM17" s="462">
        <v>0</v>
      </c>
      <c r="AN17" s="462"/>
      <c r="AO17" s="462"/>
      <c r="AP17" s="462"/>
      <c r="AU17" s="32"/>
      <c r="AV17" s="32"/>
      <c r="AW17" s="32"/>
      <c r="AX17" s="32"/>
      <c r="AY17" s="32"/>
      <c r="AZ17" s="32"/>
      <c r="BA17" s="32"/>
      <c r="BB17" s="32"/>
    </row>
    <row r="18" spans="1:54" s="6" customFormat="1" ht="14">
      <c r="A18" s="464"/>
      <c r="B18" s="464"/>
      <c r="C18" s="464"/>
      <c r="D18" s="464"/>
      <c r="E18" s="464"/>
      <c r="F18" s="464"/>
      <c r="G18" s="464"/>
      <c r="H18" s="464"/>
      <c r="I18" s="464"/>
      <c r="J18" s="464"/>
      <c r="K18" s="465"/>
      <c r="L18" s="465"/>
      <c r="M18" s="465"/>
      <c r="N18" s="465"/>
      <c r="O18" s="465"/>
      <c r="P18" s="465"/>
      <c r="Q18" s="465"/>
      <c r="R18" s="465"/>
      <c r="S18" s="465"/>
      <c r="T18" s="465"/>
      <c r="U18" s="465"/>
      <c r="V18" s="465"/>
      <c r="W18" s="465"/>
      <c r="X18" s="465"/>
      <c r="Y18" s="465"/>
      <c r="Z18" s="465"/>
      <c r="AA18" s="465"/>
      <c r="AB18" s="465"/>
      <c r="AC18" s="465"/>
      <c r="AD18" s="36" t="s">
        <v>7</v>
      </c>
      <c r="AE18" s="37"/>
      <c r="AF18" s="36" t="s">
        <v>8</v>
      </c>
      <c r="AG18" s="38"/>
      <c r="AH18" s="466"/>
      <c r="AI18" s="462"/>
      <c r="AJ18" s="462"/>
      <c r="AK18" s="462"/>
      <c r="AL18" s="462"/>
      <c r="AM18" s="462"/>
      <c r="AN18" s="462"/>
      <c r="AO18" s="462"/>
      <c r="AP18" s="462"/>
      <c r="AU18" s="32"/>
      <c r="AV18" s="32"/>
      <c r="AW18" s="32"/>
      <c r="AX18" s="32"/>
      <c r="AY18" s="32"/>
      <c r="AZ18" s="32"/>
      <c r="BA18" s="32"/>
      <c r="BB18" s="32"/>
    </row>
    <row r="19" spans="1:54" s="6" customFormat="1" ht="14.25" customHeight="1">
      <c r="A19" s="463" t="s">
        <v>63</v>
      </c>
      <c r="B19" s="464"/>
      <c r="C19" s="464"/>
      <c r="D19" s="464"/>
      <c r="E19" s="464"/>
      <c r="F19" s="464"/>
      <c r="G19" s="464"/>
      <c r="H19" s="464"/>
      <c r="I19" s="464"/>
      <c r="J19" s="464"/>
      <c r="K19" s="465"/>
      <c r="L19" s="465"/>
      <c r="M19" s="465"/>
      <c r="N19" s="465"/>
      <c r="O19" s="465"/>
      <c r="P19" s="465"/>
      <c r="Q19" s="465"/>
      <c r="R19" s="465"/>
      <c r="S19" s="465"/>
      <c r="T19" s="465"/>
      <c r="U19" s="465"/>
      <c r="V19" s="465"/>
      <c r="W19" s="465"/>
      <c r="X19" s="465"/>
      <c r="Y19" s="465"/>
      <c r="Z19" s="465"/>
      <c r="AA19" s="465"/>
      <c r="AB19" s="465"/>
      <c r="AC19" s="465"/>
      <c r="AD19" s="36" t="s">
        <v>6</v>
      </c>
      <c r="AE19" s="37"/>
      <c r="AF19" s="36" t="s">
        <v>8</v>
      </c>
      <c r="AG19" s="36">
        <v>20</v>
      </c>
      <c r="AH19" s="466"/>
      <c r="AI19" s="462">
        <v>0</v>
      </c>
      <c r="AJ19" s="462"/>
      <c r="AK19" s="462"/>
      <c r="AL19" s="462"/>
      <c r="AM19" s="462">
        <v>0</v>
      </c>
      <c r="AN19" s="462"/>
      <c r="AO19" s="462"/>
      <c r="AP19" s="462"/>
      <c r="AU19" s="32"/>
      <c r="AV19" s="32"/>
      <c r="AW19" s="32"/>
      <c r="AX19" s="32"/>
      <c r="AY19" s="32"/>
      <c r="AZ19" s="32"/>
      <c r="BA19" s="32"/>
      <c r="BB19" s="32"/>
    </row>
    <row r="20" spans="1:54" s="6" customFormat="1" ht="14">
      <c r="A20" s="464"/>
      <c r="B20" s="464"/>
      <c r="C20" s="464"/>
      <c r="D20" s="464"/>
      <c r="E20" s="464"/>
      <c r="F20" s="464"/>
      <c r="G20" s="464"/>
      <c r="H20" s="464"/>
      <c r="I20" s="464"/>
      <c r="J20" s="464"/>
      <c r="K20" s="465"/>
      <c r="L20" s="465"/>
      <c r="M20" s="465"/>
      <c r="N20" s="465"/>
      <c r="O20" s="465"/>
      <c r="P20" s="465"/>
      <c r="Q20" s="465"/>
      <c r="R20" s="465"/>
      <c r="S20" s="465"/>
      <c r="T20" s="465"/>
      <c r="U20" s="465"/>
      <c r="V20" s="465"/>
      <c r="W20" s="465"/>
      <c r="X20" s="465"/>
      <c r="Y20" s="465"/>
      <c r="Z20" s="465"/>
      <c r="AA20" s="465"/>
      <c r="AB20" s="465"/>
      <c r="AC20" s="465"/>
      <c r="AD20" s="36" t="s">
        <v>7</v>
      </c>
      <c r="AE20" s="37"/>
      <c r="AF20" s="36" t="s">
        <v>8</v>
      </c>
      <c r="AG20" s="38"/>
      <c r="AH20" s="466"/>
      <c r="AI20" s="462"/>
      <c r="AJ20" s="462"/>
      <c r="AK20" s="462"/>
      <c r="AL20" s="462"/>
      <c r="AM20" s="462"/>
      <c r="AN20" s="462"/>
      <c r="AO20" s="462"/>
      <c r="AP20" s="462"/>
      <c r="AU20" s="32"/>
      <c r="AV20" s="32"/>
      <c r="AW20" s="32"/>
      <c r="AX20" s="32"/>
      <c r="AY20" s="32"/>
      <c r="AZ20" s="32"/>
      <c r="BA20" s="32"/>
      <c r="BB20" s="32"/>
    </row>
    <row r="21" spans="1:54" s="6" customFormat="1" ht="14.25" customHeight="1">
      <c r="A21" s="463" t="s">
        <v>63</v>
      </c>
      <c r="B21" s="464"/>
      <c r="C21" s="464"/>
      <c r="D21" s="464"/>
      <c r="E21" s="464"/>
      <c r="F21" s="464"/>
      <c r="G21" s="464"/>
      <c r="H21" s="464"/>
      <c r="I21" s="464"/>
      <c r="J21" s="464"/>
      <c r="K21" s="465"/>
      <c r="L21" s="465"/>
      <c r="M21" s="465"/>
      <c r="N21" s="465"/>
      <c r="O21" s="465"/>
      <c r="P21" s="465"/>
      <c r="Q21" s="465"/>
      <c r="R21" s="465"/>
      <c r="S21" s="465"/>
      <c r="T21" s="465"/>
      <c r="U21" s="465"/>
      <c r="V21" s="465"/>
      <c r="W21" s="465"/>
      <c r="X21" s="465"/>
      <c r="Y21" s="465"/>
      <c r="Z21" s="465"/>
      <c r="AA21" s="465"/>
      <c r="AB21" s="465"/>
      <c r="AC21" s="465"/>
      <c r="AD21" s="36" t="s">
        <v>6</v>
      </c>
      <c r="AE21" s="37"/>
      <c r="AF21" s="36" t="s">
        <v>8</v>
      </c>
      <c r="AG21" s="36">
        <v>20</v>
      </c>
      <c r="AH21" s="466"/>
      <c r="AI21" s="462">
        <v>0</v>
      </c>
      <c r="AJ21" s="462"/>
      <c r="AK21" s="462"/>
      <c r="AL21" s="462"/>
      <c r="AM21" s="462">
        <v>0</v>
      </c>
      <c r="AN21" s="462"/>
      <c r="AO21" s="462"/>
      <c r="AP21" s="462"/>
      <c r="AT21" s="32"/>
      <c r="AU21" s="32"/>
      <c r="AV21" s="32"/>
      <c r="AW21" s="32"/>
      <c r="AX21" s="32"/>
      <c r="AY21" s="32"/>
      <c r="AZ21" s="32"/>
      <c r="BA21" s="32"/>
      <c r="BB21" s="32"/>
    </row>
    <row r="22" spans="1:54" s="6" customFormat="1" ht="14">
      <c r="A22" s="464"/>
      <c r="B22" s="464"/>
      <c r="C22" s="464"/>
      <c r="D22" s="464"/>
      <c r="E22" s="464"/>
      <c r="F22" s="464"/>
      <c r="G22" s="464"/>
      <c r="H22" s="464"/>
      <c r="I22" s="464"/>
      <c r="J22" s="464"/>
      <c r="K22" s="465"/>
      <c r="L22" s="465"/>
      <c r="M22" s="465"/>
      <c r="N22" s="465"/>
      <c r="O22" s="465"/>
      <c r="P22" s="465"/>
      <c r="Q22" s="465"/>
      <c r="R22" s="465"/>
      <c r="S22" s="465"/>
      <c r="T22" s="465"/>
      <c r="U22" s="465"/>
      <c r="V22" s="465"/>
      <c r="W22" s="465"/>
      <c r="X22" s="465"/>
      <c r="Y22" s="465"/>
      <c r="Z22" s="465"/>
      <c r="AA22" s="465"/>
      <c r="AB22" s="465"/>
      <c r="AC22" s="465"/>
      <c r="AD22" s="36" t="s">
        <v>7</v>
      </c>
      <c r="AE22" s="37"/>
      <c r="AF22" s="36" t="s">
        <v>8</v>
      </c>
      <c r="AG22" s="38"/>
      <c r="AH22" s="466"/>
      <c r="AI22" s="462"/>
      <c r="AJ22" s="462"/>
      <c r="AK22" s="462"/>
      <c r="AL22" s="462"/>
      <c r="AM22" s="462"/>
      <c r="AN22" s="462"/>
      <c r="AO22" s="462"/>
      <c r="AP22" s="462"/>
      <c r="AT22" s="32"/>
      <c r="AU22" s="32"/>
      <c r="AV22" s="32"/>
      <c r="AW22" s="32"/>
      <c r="AX22" s="32"/>
      <c r="AY22" s="32"/>
      <c r="AZ22" s="32"/>
      <c r="BA22" s="32"/>
      <c r="BB22" s="32"/>
    </row>
    <row r="23" spans="1:54" s="6" customFormat="1" ht="14.25" customHeight="1">
      <c r="A23" s="463" t="s">
        <v>63</v>
      </c>
      <c r="B23" s="464"/>
      <c r="C23" s="464"/>
      <c r="D23" s="464"/>
      <c r="E23" s="464"/>
      <c r="F23" s="464"/>
      <c r="G23" s="464"/>
      <c r="H23" s="464"/>
      <c r="I23" s="464"/>
      <c r="J23" s="464"/>
      <c r="K23" s="465"/>
      <c r="L23" s="465"/>
      <c r="M23" s="465"/>
      <c r="N23" s="465"/>
      <c r="O23" s="465"/>
      <c r="P23" s="465"/>
      <c r="Q23" s="465"/>
      <c r="R23" s="465"/>
      <c r="S23" s="465"/>
      <c r="T23" s="465"/>
      <c r="U23" s="465"/>
      <c r="V23" s="465"/>
      <c r="W23" s="465"/>
      <c r="X23" s="465"/>
      <c r="Y23" s="465"/>
      <c r="Z23" s="465"/>
      <c r="AA23" s="465"/>
      <c r="AB23" s="465"/>
      <c r="AC23" s="465"/>
      <c r="AD23" s="36" t="s">
        <v>6</v>
      </c>
      <c r="AE23" s="37"/>
      <c r="AF23" s="36" t="s">
        <v>8</v>
      </c>
      <c r="AG23" s="36">
        <v>20</v>
      </c>
      <c r="AH23" s="466"/>
      <c r="AI23" s="462">
        <v>0</v>
      </c>
      <c r="AJ23" s="462"/>
      <c r="AK23" s="462"/>
      <c r="AL23" s="462"/>
      <c r="AM23" s="462">
        <v>0</v>
      </c>
      <c r="AN23" s="462"/>
      <c r="AO23" s="462"/>
      <c r="AP23" s="462"/>
    </row>
    <row r="24" spans="1:54" s="6" customFormat="1" ht="13.5">
      <c r="A24" s="464"/>
      <c r="B24" s="464"/>
      <c r="C24" s="464"/>
      <c r="D24" s="464"/>
      <c r="E24" s="464"/>
      <c r="F24" s="464"/>
      <c r="G24" s="464"/>
      <c r="H24" s="464"/>
      <c r="I24" s="464"/>
      <c r="J24" s="464"/>
      <c r="K24" s="465"/>
      <c r="L24" s="465"/>
      <c r="M24" s="465"/>
      <c r="N24" s="465"/>
      <c r="O24" s="465"/>
      <c r="P24" s="465"/>
      <c r="Q24" s="465"/>
      <c r="R24" s="465"/>
      <c r="S24" s="465"/>
      <c r="T24" s="465"/>
      <c r="U24" s="465"/>
      <c r="V24" s="465"/>
      <c r="W24" s="465"/>
      <c r="X24" s="465"/>
      <c r="Y24" s="465"/>
      <c r="Z24" s="465"/>
      <c r="AA24" s="465"/>
      <c r="AB24" s="465"/>
      <c r="AC24" s="465"/>
      <c r="AD24" s="36" t="s">
        <v>7</v>
      </c>
      <c r="AE24" s="37"/>
      <c r="AF24" s="36" t="s">
        <v>8</v>
      </c>
      <c r="AG24" s="38"/>
      <c r="AH24" s="466"/>
      <c r="AI24" s="462"/>
      <c r="AJ24" s="462"/>
      <c r="AK24" s="462"/>
      <c r="AL24" s="462"/>
      <c r="AM24" s="462"/>
      <c r="AN24" s="462"/>
      <c r="AO24" s="462"/>
      <c r="AP24" s="462"/>
    </row>
    <row r="25" spans="1:54" s="6" customFormat="1" ht="13.5">
      <c r="A25" s="463" t="s">
        <v>63</v>
      </c>
      <c r="B25" s="464"/>
      <c r="C25" s="464"/>
      <c r="D25" s="464"/>
      <c r="E25" s="464"/>
      <c r="F25" s="464"/>
      <c r="G25" s="464"/>
      <c r="H25" s="464"/>
      <c r="I25" s="464"/>
      <c r="J25" s="464"/>
      <c r="K25" s="465"/>
      <c r="L25" s="465"/>
      <c r="M25" s="465"/>
      <c r="N25" s="465"/>
      <c r="O25" s="465"/>
      <c r="P25" s="465"/>
      <c r="Q25" s="465"/>
      <c r="R25" s="465"/>
      <c r="S25" s="465"/>
      <c r="T25" s="465"/>
      <c r="U25" s="465"/>
      <c r="V25" s="465"/>
      <c r="W25" s="465"/>
      <c r="X25" s="465"/>
      <c r="Y25" s="465"/>
      <c r="Z25" s="465"/>
      <c r="AA25" s="465"/>
      <c r="AB25" s="465"/>
      <c r="AC25" s="465"/>
      <c r="AD25" s="36" t="s">
        <v>6</v>
      </c>
      <c r="AE25" s="37"/>
      <c r="AF25" s="36" t="s">
        <v>8</v>
      </c>
      <c r="AG25" s="36">
        <v>20</v>
      </c>
      <c r="AH25" s="466"/>
      <c r="AI25" s="462">
        <v>0</v>
      </c>
      <c r="AJ25" s="462"/>
      <c r="AK25" s="462"/>
      <c r="AL25" s="462"/>
      <c r="AM25" s="462">
        <v>0</v>
      </c>
      <c r="AN25" s="462"/>
      <c r="AO25" s="462"/>
      <c r="AP25" s="462"/>
    </row>
    <row r="26" spans="1:54" s="6" customFormat="1" ht="13.5">
      <c r="A26" s="464"/>
      <c r="B26" s="464"/>
      <c r="C26" s="464"/>
      <c r="D26" s="464"/>
      <c r="E26" s="464"/>
      <c r="F26" s="464"/>
      <c r="G26" s="464"/>
      <c r="H26" s="464"/>
      <c r="I26" s="464"/>
      <c r="J26" s="464"/>
      <c r="K26" s="465"/>
      <c r="L26" s="465"/>
      <c r="M26" s="465"/>
      <c r="N26" s="465"/>
      <c r="O26" s="465"/>
      <c r="P26" s="465"/>
      <c r="Q26" s="465"/>
      <c r="R26" s="465"/>
      <c r="S26" s="465"/>
      <c r="T26" s="465"/>
      <c r="U26" s="465"/>
      <c r="V26" s="465"/>
      <c r="W26" s="465"/>
      <c r="X26" s="465"/>
      <c r="Y26" s="465"/>
      <c r="Z26" s="465"/>
      <c r="AA26" s="465"/>
      <c r="AB26" s="465"/>
      <c r="AC26" s="465"/>
      <c r="AD26" s="36" t="s">
        <v>7</v>
      </c>
      <c r="AE26" s="37"/>
      <c r="AF26" s="36" t="s">
        <v>8</v>
      </c>
      <c r="AG26" s="38"/>
      <c r="AH26" s="466"/>
      <c r="AI26" s="462"/>
      <c r="AJ26" s="462"/>
      <c r="AK26" s="462"/>
      <c r="AL26" s="462"/>
      <c r="AM26" s="462"/>
      <c r="AN26" s="462"/>
      <c r="AO26" s="462"/>
      <c r="AP26" s="462"/>
    </row>
    <row r="27" spans="1:54" s="6" customFormat="1" ht="14.25" customHeight="1">
      <c r="A27" s="463" t="s">
        <v>63</v>
      </c>
      <c r="B27" s="464"/>
      <c r="C27" s="464"/>
      <c r="D27" s="464"/>
      <c r="E27" s="464"/>
      <c r="F27" s="464"/>
      <c r="G27" s="464"/>
      <c r="H27" s="464"/>
      <c r="I27" s="464"/>
      <c r="J27" s="464"/>
      <c r="K27" s="465"/>
      <c r="L27" s="465"/>
      <c r="M27" s="465"/>
      <c r="N27" s="465"/>
      <c r="O27" s="465"/>
      <c r="P27" s="465"/>
      <c r="Q27" s="465"/>
      <c r="R27" s="465"/>
      <c r="S27" s="465"/>
      <c r="T27" s="465"/>
      <c r="U27" s="465"/>
      <c r="V27" s="465"/>
      <c r="W27" s="465"/>
      <c r="X27" s="465"/>
      <c r="Y27" s="465"/>
      <c r="Z27" s="465"/>
      <c r="AA27" s="465"/>
      <c r="AB27" s="465"/>
      <c r="AC27" s="465"/>
      <c r="AD27" s="36" t="s">
        <v>6</v>
      </c>
      <c r="AE27" s="37"/>
      <c r="AF27" s="36" t="s">
        <v>8</v>
      </c>
      <c r="AG27" s="36">
        <v>20</v>
      </c>
      <c r="AH27" s="466"/>
      <c r="AI27" s="462">
        <v>0</v>
      </c>
      <c r="AJ27" s="462"/>
      <c r="AK27" s="462"/>
      <c r="AL27" s="462"/>
      <c r="AM27" s="462">
        <v>0</v>
      </c>
      <c r="AN27" s="462"/>
      <c r="AO27" s="462"/>
      <c r="AP27" s="462"/>
    </row>
    <row r="28" spans="1:54" s="6" customFormat="1" ht="13.5">
      <c r="A28" s="464"/>
      <c r="B28" s="464"/>
      <c r="C28" s="464"/>
      <c r="D28" s="464"/>
      <c r="E28" s="464"/>
      <c r="F28" s="464"/>
      <c r="G28" s="464"/>
      <c r="H28" s="464"/>
      <c r="I28" s="464"/>
      <c r="J28" s="464"/>
      <c r="K28" s="465"/>
      <c r="L28" s="465"/>
      <c r="M28" s="465"/>
      <c r="N28" s="465"/>
      <c r="O28" s="465"/>
      <c r="P28" s="465"/>
      <c r="Q28" s="465"/>
      <c r="R28" s="465"/>
      <c r="S28" s="465"/>
      <c r="T28" s="465"/>
      <c r="U28" s="465"/>
      <c r="V28" s="465"/>
      <c r="W28" s="465"/>
      <c r="X28" s="465"/>
      <c r="Y28" s="465"/>
      <c r="Z28" s="465"/>
      <c r="AA28" s="465"/>
      <c r="AB28" s="465"/>
      <c r="AC28" s="465"/>
      <c r="AD28" s="36" t="s">
        <v>7</v>
      </c>
      <c r="AE28" s="37"/>
      <c r="AF28" s="36" t="s">
        <v>8</v>
      </c>
      <c r="AG28" s="38"/>
      <c r="AH28" s="466"/>
      <c r="AI28" s="462"/>
      <c r="AJ28" s="462"/>
      <c r="AK28" s="462"/>
      <c r="AL28" s="462"/>
      <c r="AM28" s="462"/>
      <c r="AN28" s="462"/>
      <c r="AO28" s="462"/>
      <c r="AP28" s="462"/>
    </row>
    <row r="29" spans="1:54" s="6" customFormat="1" ht="14.25" customHeight="1">
      <c r="A29" s="463" t="s">
        <v>63</v>
      </c>
      <c r="B29" s="464"/>
      <c r="C29" s="464"/>
      <c r="D29" s="464"/>
      <c r="E29" s="464"/>
      <c r="F29" s="464"/>
      <c r="G29" s="464"/>
      <c r="H29" s="464"/>
      <c r="I29" s="464"/>
      <c r="J29" s="464"/>
      <c r="K29" s="465"/>
      <c r="L29" s="465"/>
      <c r="M29" s="465"/>
      <c r="N29" s="465"/>
      <c r="O29" s="465"/>
      <c r="P29" s="465"/>
      <c r="Q29" s="465"/>
      <c r="R29" s="465"/>
      <c r="S29" s="465"/>
      <c r="T29" s="465"/>
      <c r="U29" s="465"/>
      <c r="V29" s="465"/>
      <c r="W29" s="465"/>
      <c r="X29" s="465"/>
      <c r="Y29" s="465"/>
      <c r="Z29" s="465"/>
      <c r="AA29" s="465"/>
      <c r="AB29" s="465"/>
      <c r="AC29" s="465"/>
      <c r="AD29" s="36" t="s">
        <v>6</v>
      </c>
      <c r="AE29" s="37"/>
      <c r="AF29" s="36" t="s">
        <v>8</v>
      </c>
      <c r="AG29" s="36">
        <v>20</v>
      </c>
      <c r="AH29" s="466"/>
      <c r="AI29" s="462">
        <v>0</v>
      </c>
      <c r="AJ29" s="462"/>
      <c r="AK29" s="462"/>
      <c r="AL29" s="462"/>
      <c r="AM29" s="462">
        <v>0</v>
      </c>
      <c r="AN29" s="462"/>
      <c r="AO29" s="462"/>
      <c r="AP29" s="462"/>
    </row>
    <row r="30" spans="1:54" s="6" customFormat="1" ht="13.5">
      <c r="A30" s="464"/>
      <c r="B30" s="464"/>
      <c r="C30" s="464"/>
      <c r="D30" s="464"/>
      <c r="E30" s="464"/>
      <c r="F30" s="464"/>
      <c r="G30" s="464"/>
      <c r="H30" s="464"/>
      <c r="I30" s="464"/>
      <c r="J30" s="464"/>
      <c r="K30" s="465"/>
      <c r="L30" s="465"/>
      <c r="M30" s="465"/>
      <c r="N30" s="465"/>
      <c r="O30" s="465"/>
      <c r="P30" s="465"/>
      <c r="Q30" s="465"/>
      <c r="R30" s="465"/>
      <c r="S30" s="465"/>
      <c r="T30" s="465"/>
      <c r="U30" s="465"/>
      <c r="V30" s="465"/>
      <c r="W30" s="465"/>
      <c r="X30" s="465"/>
      <c r="Y30" s="465"/>
      <c r="Z30" s="465"/>
      <c r="AA30" s="465"/>
      <c r="AB30" s="465"/>
      <c r="AC30" s="465"/>
      <c r="AD30" s="36" t="s">
        <v>7</v>
      </c>
      <c r="AE30" s="37"/>
      <c r="AF30" s="36" t="s">
        <v>8</v>
      </c>
      <c r="AG30" s="38"/>
      <c r="AH30" s="466"/>
      <c r="AI30" s="462"/>
      <c r="AJ30" s="462"/>
      <c r="AK30" s="462"/>
      <c r="AL30" s="462"/>
      <c r="AM30" s="462"/>
      <c r="AN30" s="462"/>
      <c r="AO30" s="462"/>
      <c r="AP30" s="462"/>
    </row>
    <row r="31" spans="1:54" s="6" customFormat="1" ht="14.25" customHeight="1">
      <c r="A31" s="463" t="s">
        <v>63</v>
      </c>
      <c r="B31" s="464"/>
      <c r="C31" s="464"/>
      <c r="D31" s="464"/>
      <c r="E31" s="464"/>
      <c r="F31" s="464"/>
      <c r="G31" s="464"/>
      <c r="H31" s="464"/>
      <c r="I31" s="464"/>
      <c r="J31" s="464"/>
      <c r="K31" s="465"/>
      <c r="L31" s="465"/>
      <c r="M31" s="465"/>
      <c r="N31" s="465"/>
      <c r="O31" s="465"/>
      <c r="P31" s="465"/>
      <c r="Q31" s="465"/>
      <c r="R31" s="465"/>
      <c r="S31" s="465"/>
      <c r="T31" s="465"/>
      <c r="U31" s="465"/>
      <c r="V31" s="465"/>
      <c r="W31" s="465"/>
      <c r="X31" s="465"/>
      <c r="Y31" s="465"/>
      <c r="Z31" s="465"/>
      <c r="AA31" s="465"/>
      <c r="AB31" s="465"/>
      <c r="AC31" s="465"/>
      <c r="AD31" s="36" t="s">
        <v>6</v>
      </c>
      <c r="AE31" s="37"/>
      <c r="AF31" s="36" t="s">
        <v>8</v>
      </c>
      <c r="AG31" s="36">
        <v>20</v>
      </c>
      <c r="AH31" s="466"/>
      <c r="AI31" s="462">
        <v>0</v>
      </c>
      <c r="AJ31" s="462"/>
      <c r="AK31" s="462"/>
      <c r="AL31" s="462"/>
      <c r="AM31" s="462">
        <v>0</v>
      </c>
      <c r="AN31" s="462"/>
      <c r="AO31" s="462"/>
      <c r="AP31" s="462"/>
    </row>
    <row r="32" spans="1:54" s="6" customFormat="1" ht="13.5">
      <c r="A32" s="464"/>
      <c r="B32" s="464"/>
      <c r="C32" s="464"/>
      <c r="D32" s="464"/>
      <c r="E32" s="464"/>
      <c r="F32" s="464"/>
      <c r="G32" s="464"/>
      <c r="H32" s="464"/>
      <c r="I32" s="464"/>
      <c r="J32" s="464"/>
      <c r="K32" s="465"/>
      <c r="L32" s="465"/>
      <c r="M32" s="465"/>
      <c r="N32" s="465"/>
      <c r="O32" s="465"/>
      <c r="P32" s="465"/>
      <c r="Q32" s="465"/>
      <c r="R32" s="465"/>
      <c r="S32" s="465"/>
      <c r="T32" s="465"/>
      <c r="U32" s="465"/>
      <c r="V32" s="465"/>
      <c r="W32" s="465"/>
      <c r="X32" s="465"/>
      <c r="Y32" s="465"/>
      <c r="Z32" s="465"/>
      <c r="AA32" s="465"/>
      <c r="AB32" s="465"/>
      <c r="AC32" s="465"/>
      <c r="AD32" s="36" t="s">
        <v>7</v>
      </c>
      <c r="AE32" s="37"/>
      <c r="AF32" s="36" t="s">
        <v>8</v>
      </c>
      <c r="AG32" s="38"/>
      <c r="AH32" s="466"/>
      <c r="AI32" s="462"/>
      <c r="AJ32" s="462"/>
      <c r="AK32" s="462"/>
      <c r="AL32" s="462"/>
      <c r="AM32" s="462"/>
      <c r="AN32" s="462"/>
      <c r="AO32" s="462"/>
      <c r="AP32" s="462"/>
    </row>
    <row r="33" spans="1:52" s="6" customFormat="1" ht="14.25" customHeight="1">
      <c r="A33" s="463" t="s">
        <v>63</v>
      </c>
      <c r="B33" s="464"/>
      <c r="C33" s="464"/>
      <c r="D33" s="464"/>
      <c r="E33" s="464"/>
      <c r="F33" s="464"/>
      <c r="G33" s="464"/>
      <c r="H33" s="464"/>
      <c r="I33" s="464"/>
      <c r="J33" s="464"/>
      <c r="K33" s="484"/>
      <c r="L33" s="484"/>
      <c r="M33" s="484"/>
      <c r="N33" s="484"/>
      <c r="O33" s="484"/>
      <c r="P33" s="484"/>
      <c r="Q33" s="484"/>
      <c r="R33" s="484"/>
      <c r="S33" s="484"/>
      <c r="T33" s="484"/>
      <c r="U33" s="484"/>
      <c r="V33" s="484"/>
      <c r="W33" s="484"/>
      <c r="X33" s="484"/>
      <c r="Y33" s="484"/>
      <c r="Z33" s="484"/>
      <c r="AA33" s="484"/>
      <c r="AB33" s="484"/>
      <c r="AC33" s="484"/>
      <c r="AD33" s="36" t="s">
        <v>6</v>
      </c>
      <c r="AE33" s="37"/>
      <c r="AF33" s="36" t="s">
        <v>8</v>
      </c>
      <c r="AG33" s="36">
        <v>20</v>
      </c>
      <c r="AH33" s="466"/>
      <c r="AI33" s="462">
        <v>0</v>
      </c>
      <c r="AJ33" s="462"/>
      <c r="AK33" s="462"/>
      <c r="AL33" s="462"/>
      <c r="AM33" s="462">
        <v>0</v>
      </c>
      <c r="AN33" s="462"/>
      <c r="AO33" s="462"/>
      <c r="AP33" s="462"/>
    </row>
    <row r="34" spans="1:52" s="6" customFormat="1" ht="14.25" customHeight="1">
      <c r="A34" s="464"/>
      <c r="B34" s="464"/>
      <c r="C34" s="464"/>
      <c r="D34" s="464"/>
      <c r="E34" s="464"/>
      <c r="F34" s="464"/>
      <c r="G34" s="464"/>
      <c r="H34" s="464"/>
      <c r="I34" s="464"/>
      <c r="J34" s="464"/>
      <c r="K34" s="484"/>
      <c r="L34" s="484"/>
      <c r="M34" s="484"/>
      <c r="N34" s="484"/>
      <c r="O34" s="484"/>
      <c r="P34" s="484"/>
      <c r="Q34" s="484"/>
      <c r="R34" s="484"/>
      <c r="S34" s="484"/>
      <c r="T34" s="484"/>
      <c r="U34" s="484"/>
      <c r="V34" s="484"/>
      <c r="W34" s="484"/>
      <c r="X34" s="484"/>
      <c r="Y34" s="484"/>
      <c r="Z34" s="484"/>
      <c r="AA34" s="484"/>
      <c r="AB34" s="484"/>
      <c r="AC34" s="484"/>
      <c r="AD34" s="36" t="s">
        <v>7</v>
      </c>
      <c r="AE34" s="37"/>
      <c r="AF34" s="36" t="s">
        <v>8</v>
      </c>
      <c r="AG34" s="38"/>
      <c r="AH34" s="466"/>
      <c r="AI34" s="462"/>
      <c r="AJ34" s="462"/>
      <c r="AK34" s="462"/>
      <c r="AL34" s="462"/>
      <c r="AM34" s="462"/>
      <c r="AN34" s="462"/>
      <c r="AO34" s="462"/>
      <c r="AP34" s="462"/>
    </row>
    <row r="35" spans="1:52" s="6" customFormat="1" ht="14.25" customHeight="1">
      <c r="A35" s="463" t="s">
        <v>63</v>
      </c>
      <c r="B35" s="464"/>
      <c r="C35" s="464"/>
      <c r="D35" s="464"/>
      <c r="E35" s="464"/>
      <c r="F35" s="464"/>
      <c r="G35" s="464"/>
      <c r="H35" s="464"/>
      <c r="I35" s="464"/>
      <c r="J35" s="464"/>
      <c r="K35" s="465"/>
      <c r="L35" s="465"/>
      <c r="M35" s="465"/>
      <c r="N35" s="465"/>
      <c r="O35" s="465"/>
      <c r="P35" s="465"/>
      <c r="Q35" s="465"/>
      <c r="R35" s="465"/>
      <c r="S35" s="465"/>
      <c r="T35" s="465"/>
      <c r="U35" s="465"/>
      <c r="V35" s="465"/>
      <c r="W35" s="465"/>
      <c r="X35" s="465"/>
      <c r="Y35" s="465"/>
      <c r="Z35" s="465"/>
      <c r="AA35" s="465"/>
      <c r="AB35" s="465"/>
      <c r="AC35" s="465"/>
      <c r="AD35" s="36" t="s">
        <v>6</v>
      </c>
      <c r="AE35" s="37"/>
      <c r="AF35" s="36" t="s">
        <v>8</v>
      </c>
      <c r="AG35" s="36">
        <v>20</v>
      </c>
      <c r="AH35" s="466"/>
      <c r="AI35" s="462">
        <v>0</v>
      </c>
      <c r="AJ35" s="462"/>
      <c r="AK35" s="462"/>
      <c r="AL35" s="462"/>
      <c r="AM35" s="462">
        <v>0</v>
      </c>
      <c r="AN35" s="462"/>
      <c r="AO35" s="462"/>
      <c r="AP35" s="462"/>
    </row>
    <row r="36" spans="1:52" s="6" customFormat="1" ht="13.5">
      <c r="A36" s="464"/>
      <c r="B36" s="464"/>
      <c r="C36" s="464"/>
      <c r="D36" s="464"/>
      <c r="E36" s="464"/>
      <c r="F36" s="464"/>
      <c r="G36" s="464"/>
      <c r="H36" s="464"/>
      <c r="I36" s="464"/>
      <c r="J36" s="464"/>
      <c r="K36" s="465"/>
      <c r="L36" s="465"/>
      <c r="M36" s="465"/>
      <c r="N36" s="465"/>
      <c r="O36" s="465"/>
      <c r="P36" s="465"/>
      <c r="Q36" s="465"/>
      <c r="R36" s="465"/>
      <c r="S36" s="465"/>
      <c r="T36" s="465"/>
      <c r="U36" s="465"/>
      <c r="V36" s="465"/>
      <c r="W36" s="465"/>
      <c r="X36" s="465"/>
      <c r="Y36" s="465"/>
      <c r="Z36" s="465"/>
      <c r="AA36" s="465"/>
      <c r="AB36" s="465"/>
      <c r="AC36" s="465"/>
      <c r="AD36" s="36" t="s">
        <v>7</v>
      </c>
      <c r="AE36" s="37"/>
      <c r="AF36" s="36" t="s">
        <v>8</v>
      </c>
      <c r="AG36" s="38"/>
      <c r="AH36" s="466"/>
      <c r="AI36" s="462"/>
      <c r="AJ36" s="462"/>
      <c r="AK36" s="462"/>
      <c r="AL36" s="462"/>
      <c r="AM36" s="462"/>
      <c r="AN36" s="462"/>
      <c r="AO36" s="462"/>
      <c r="AP36" s="462"/>
    </row>
    <row r="37" spans="1:52" s="6" customFormat="1" ht="12" customHeight="1">
      <c r="A37" s="486" t="s">
        <v>23</v>
      </c>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9">
        <f>AI37+AM37</f>
        <v>0</v>
      </c>
      <c r="AE37" s="489"/>
      <c r="AF37" s="489"/>
      <c r="AG37" s="489"/>
      <c r="AH37" s="490"/>
      <c r="AI37" s="489">
        <f>SUM(AI17:AL36)</f>
        <v>0</v>
      </c>
      <c r="AJ37" s="489"/>
      <c r="AK37" s="489"/>
      <c r="AL37" s="489"/>
      <c r="AM37" s="489">
        <f>SUM(AM17:AP36)</f>
        <v>0</v>
      </c>
      <c r="AN37" s="489"/>
      <c r="AO37" s="489"/>
      <c r="AP37" s="489"/>
      <c r="AQ37" s="33">
        <f>AI37</f>
        <v>0</v>
      </c>
    </row>
    <row r="38" spans="1:52" s="6" customFormat="1" ht="12" customHeight="1">
      <c r="A38" s="487"/>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9"/>
      <c r="AE38" s="489"/>
      <c r="AF38" s="489"/>
      <c r="AG38" s="489"/>
      <c r="AH38" s="490"/>
      <c r="AI38" s="489"/>
      <c r="AJ38" s="489"/>
      <c r="AK38" s="489"/>
      <c r="AL38" s="489"/>
      <c r="AM38" s="489"/>
      <c r="AN38" s="489"/>
      <c r="AO38" s="489"/>
      <c r="AP38" s="489"/>
      <c r="AZ38" s="33">
        <f>AI37</f>
        <v>0</v>
      </c>
    </row>
    <row r="39" spans="1:52" ht="17.25" customHeight="1">
      <c r="A39" s="488"/>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91" t="s">
        <v>1</v>
      </c>
      <c r="AE39" s="491"/>
      <c r="AF39" s="491"/>
      <c r="AG39" s="491"/>
      <c r="AH39" s="490"/>
      <c r="AI39" s="491" t="s">
        <v>20</v>
      </c>
      <c r="AJ39" s="491"/>
      <c r="AK39" s="491"/>
      <c r="AL39" s="491"/>
      <c r="AM39" s="491" t="s">
        <v>21</v>
      </c>
      <c r="AN39" s="491"/>
      <c r="AO39" s="491"/>
      <c r="AP39" s="491"/>
    </row>
    <row r="40" spans="1:52" ht="3.75" customHeight="1"/>
    <row r="41" spans="1:52" ht="46.5" customHeight="1">
      <c r="A41" s="485" t="s">
        <v>106</v>
      </c>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row>
    <row r="42" spans="1:52" ht="12.75" customHeight="1"/>
    <row r="43" spans="1:52">
      <c r="B43" s="1"/>
      <c r="C43" s="1"/>
      <c r="D43" s="1"/>
      <c r="E43" s="1"/>
      <c r="F43" s="1"/>
    </row>
  </sheetData>
  <sheetProtection password="CBF5" sheet="1" objects="1" scenarios="1" formatColumns="0" formatRows="0" insertRows="0"/>
  <mergeCells count="93">
    <mergeCell ref="A41:AP41"/>
    <mergeCell ref="A37:AC39"/>
    <mergeCell ref="AD37:AG38"/>
    <mergeCell ref="AH37:AH39"/>
    <mergeCell ref="AI37:AL38"/>
    <mergeCell ref="AM37:AP38"/>
    <mergeCell ref="AD39:AG39"/>
    <mergeCell ref="AI39:AL39"/>
    <mergeCell ref="AM39:AP39"/>
    <mergeCell ref="AM35:AP36"/>
    <mergeCell ref="A33:J34"/>
    <mergeCell ref="K33:U34"/>
    <mergeCell ref="V33:AC34"/>
    <mergeCell ref="AH33:AH34"/>
    <mergeCell ref="AI33:AL34"/>
    <mergeCell ref="AM33:AP34"/>
    <mergeCell ref="A35:J36"/>
    <mergeCell ref="K35:U36"/>
    <mergeCell ref="V35:AC36"/>
    <mergeCell ref="AH35:AH36"/>
    <mergeCell ref="AI35:AL36"/>
    <mergeCell ref="AM31:AP32"/>
    <mergeCell ref="A29:J30"/>
    <mergeCell ref="K29:U30"/>
    <mergeCell ref="V29:AC30"/>
    <mergeCell ref="AH29:AH30"/>
    <mergeCell ref="AI29:AL30"/>
    <mergeCell ref="AM29:AP30"/>
    <mergeCell ref="A31:J32"/>
    <mergeCell ref="K31:U32"/>
    <mergeCell ref="V31:AC32"/>
    <mergeCell ref="AH31:AH32"/>
    <mergeCell ref="AI31:AL32"/>
    <mergeCell ref="AM27:AP28"/>
    <mergeCell ref="A25:J26"/>
    <mergeCell ref="K25:U26"/>
    <mergeCell ref="V25:AC26"/>
    <mergeCell ref="AH25:AH26"/>
    <mergeCell ref="AI25:AL26"/>
    <mergeCell ref="AM25:AP26"/>
    <mergeCell ref="A27:J28"/>
    <mergeCell ref="K27:U28"/>
    <mergeCell ref="V27:AC28"/>
    <mergeCell ref="AH27:AH28"/>
    <mergeCell ref="AI27:AL28"/>
    <mergeCell ref="AM23:AP24"/>
    <mergeCell ref="A21:J22"/>
    <mergeCell ref="K21:U22"/>
    <mergeCell ref="V21:AC22"/>
    <mergeCell ref="AH21:AH22"/>
    <mergeCell ref="AI21:AL22"/>
    <mergeCell ref="AM21:AP22"/>
    <mergeCell ref="A23:J24"/>
    <mergeCell ref="K23:U24"/>
    <mergeCell ref="V23:AC24"/>
    <mergeCell ref="AH23:AH24"/>
    <mergeCell ref="AI23:AL24"/>
    <mergeCell ref="AH13:AH16"/>
    <mergeCell ref="AM19:AP20"/>
    <mergeCell ref="A17:J18"/>
    <mergeCell ref="K17:U18"/>
    <mergeCell ref="V17:AC18"/>
    <mergeCell ref="AH17:AH18"/>
    <mergeCell ref="AI17:AL18"/>
    <mergeCell ref="AM17:AP18"/>
    <mergeCell ref="A19:J20"/>
    <mergeCell ref="K19:U20"/>
    <mergeCell ref="V19:AC20"/>
    <mergeCell ref="AH19:AH20"/>
    <mergeCell ref="AI19:AL20"/>
    <mergeCell ref="AI13:AP13"/>
    <mergeCell ref="AI14:AL16"/>
    <mergeCell ref="AM14:AP16"/>
    <mergeCell ref="A16:J16"/>
    <mergeCell ref="AX7:AZ7"/>
    <mergeCell ref="A8:J8"/>
    <mergeCell ref="AI8:AN8"/>
    <mergeCell ref="AO8:AP8"/>
    <mergeCell ref="AS8:AU8"/>
    <mergeCell ref="A10:AP11"/>
    <mergeCell ref="A7:J7"/>
    <mergeCell ref="K7:AG7"/>
    <mergeCell ref="AI7:AN7"/>
    <mergeCell ref="AO7:AP7"/>
    <mergeCell ref="A13:J15"/>
    <mergeCell ref="K13:U16"/>
    <mergeCell ref="V13:AC16"/>
    <mergeCell ref="AD13:AG16"/>
    <mergeCell ref="A1:A3"/>
    <mergeCell ref="B1:AP1"/>
    <mergeCell ref="B2:AP2"/>
    <mergeCell ref="B3:AP3"/>
    <mergeCell ref="A4:AP6"/>
  </mergeCells>
  <conditionalFormatting sqref="AI37:AL38">
    <cfRule type="cellIs" dxfId="0" priority="1" stopIfTrue="1" operator="greaterThan">
      <formula>#REF!</formula>
    </cfRule>
  </conditionalFormatting>
  <dataValidations disablePrompts="1" count="1">
    <dataValidation type="list" allowBlank="1" showInputMessage="1" showErrorMessage="1" sqref="A17:J36">
      <formula1>TypeActionListeDéroulante</formula1>
    </dataValidation>
  </dataValidations>
  <pageMargins left="0.23622047244094491" right="0.23622047244094491" top="0.35433070866141736" bottom="0.35433070866141736" header="0.31496062992125984" footer="0.11811023622047245"/>
  <pageSetup paperSize="9" scale="90" orientation="landscape" horizontalDpi="300" verticalDpi="300" r:id="rId1"/>
  <headerFooter>
    <oddFooter>&amp;L&amp;8Modèle d'outil de formalisation du Plan de développement des compétences des TH en ESAT- Usage non obligatoire - Outil OPCO Santé créé en mai 2012, mis à jour en Novembre 2019</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8</vt:i4>
      </vt:variant>
    </vt:vector>
  </HeadingPairs>
  <TitlesOfParts>
    <vt:vector size="15" baseType="lpstr">
      <vt:lpstr>1-Partie financière</vt:lpstr>
      <vt:lpstr>2-Notice explicative</vt:lpstr>
      <vt:lpstr>3-Partie Formation p.1</vt:lpstr>
      <vt:lpstr>3-Partie Formation p.2</vt:lpstr>
      <vt:lpstr>3-Partie Formation p.3</vt:lpstr>
      <vt:lpstr>3-Partie Formation p.4</vt:lpstr>
      <vt:lpstr>3-Partie Formation p.5</vt:lpstr>
      <vt:lpstr>TypeActionListeDéroulante</vt:lpstr>
      <vt:lpstr>'1-Partie financière'!Zone_d_impression</vt:lpstr>
      <vt:lpstr>'2-Notice explicative'!Zone_d_impression</vt:lpstr>
      <vt:lpstr>'3-Partie Formation p.1'!Zone_d_impression</vt:lpstr>
      <vt:lpstr>'3-Partie Formation p.2'!Zone_d_impression</vt:lpstr>
      <vt:lpstr>'3-Partie Formation p.3'!Zone_d_impression</vt:lpstr>
      <vt:lpstr>'3-Partie Formation p.4'!Zone_d_impression</vt:lpstr>
      <vt:lpstr>'3-Partie Formation p.5'!Zone_d_impression</vt:lpstr>
    </vt:vector>
  </TitlesOfParts>
  <Company>UNIFAF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fc;ib;ms</dc:creator>
  <cp:lastModifiedBy>reg10g</cp:lastModifiedBy>
  <cp:lastPrinted>2019-12-10T13:19:10Z</cp:lastPrinted>
  <dcterms:created xsi:type="dcterms:W3CDTF">2012-02-13T09:31:00Z</dcterms:created>
  <dcterms:modified xsi:type="dcterms:W3CDTF">2019-12-10T13:20:51Z</dcterms:modified>
</cp:coreProperties>
</file>