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opcosante.sharepoint.com/sites/DMC/Documents partages/Marketing/5-1 - OFFRE ESAT/4. KIT ESAT 2026/"/>
    </mc:Choice>
  </mc:AlternateContent>
  <xr:revisionPtr revIDLastSave="113" documentId="8_{61139647-6889-4844-A224-94635E757542}" xr6:coauthVersionLast="47" xr6:coauthVersionMax="47" xr10:uidLastSave="{421C953E-BF2D-4810-9F3C-BB30DBB74115}"/>
  <bookViews>
    <workbookView xWindow="-120" yWindow="-120" windowWidth="29040" windowHeight="15720" tabRatio="668" xr2:uid="{00000000-000D-0000-FFFF-FFFF00000000}"/>
  </bookViews>
  <sheets>
    <sheet name="1-Partie financière" sheetId="10" r:id="rId1"/>
    <sheet name="2-Partie Formation " sheetId="29" r:id="rId2"/>
    <sheet name="Notice explicative" sheetId="4" r:id="rId3"/>
  </sheets>
  <definedNames>
    <definedName name="actionsviséesv2" localSheetId="1">#REF!</definedName>
    <definedName name="actionsviséesv2">#REF!</definedName>
    <definedName name="actionvisée" localSheetId="1">#REF!</definedName>
    <definedName name="actionvisée">#REF!</definedName>
    <definedName name="actionviséev3" localSheetId="1">#REF!</definedName>
    <definedName name="actionviséev3">#REF!</definedName>
    <definedName name="TOTAL">'2-Partie Formation '!$O$29</definedName>
    <definedName name="Type_actions" localSheetId="1">#REF!</definedName>
    <definedName name="Type_actions">#REF!</definedName>
    <definedName name="Type_d_action" localSheetId="1">'2-Partie Formation '!#REF!</definedName>
    <definedName name="Type_d_action">#REF!</definedName>
    <definedName name="TypeActionListeDéroulante">'Notice explicative'!#REF!</definedName>
    <definedName name="_xlnm.Print_Area" localSheetId="0">'1-Partie financière'!$A$1:$AK$69</definedName>
    <definedName name="_xlnm.Print_Area" localSheetId="1">'2-Partie Formation '!$A$1:$O$29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29" l="1"/>
  <c r="O19" i="29"/>
  <c r="O20" i="29"/>
  <c r="O21" i="29"/>
  <c r="O22" i="29"/>
  <c r="O23" i="29"/>
  <c r="O24" i="29"/>
  <c r="O25" i="29"/>
  <c r="O26" i="29"/>
  <c r="O27" i="29"/>
  <c r="O28" i="29"/>
  <c r="O17" i="29"/>
  <c r="K29" i="29"/>
  <c r="M29" i="29"/>
  <c r="O29" i="29" l="1"/>
  <c r="AB55" i="10" s="1"/>
  <c r="A59" i="10" s="1"/>
  <c r="AB38" i="10"/>
  <c r="AF16" i="10" l="1"/>
  <c r="M67" i="10" l="1"/>
  <c r="AB64" i="10" s="1"/>
  <c r="K8" i="29"/>
  <c r="I8" i="29"/>
  <c r="G8" i="29"/>
  <c r="F8" i="29"/>
  <c r="E8" i="29"/>
  <c r="D8" i="29"/>
  <c r="C8" i="29"/>
  <c r="D32" i="10" l="1"/>
  <c r="D30" i="10" l="1"/>
  <c r="AB28" i="10"/>
  <c r="AB31" i="10" l="1"/>
  <c r="AB34" i="10" s="1"/>
  <c r="AB45" i="10" s="1"/>
  <c r="B67" i="10"/>
  <c r="AB49" i="10" l="1"/>
  <c r="AB59" i="10" s="1"/>
</calcChain>
</file>

<file path=xl/sharedStrings.xml><?xml version="1.0" encoding="utf-8"?>
<sst xmlns="http://schemas.openxmlformats.org/spreadsheetml/2006/main" count="167" uniqueCount="118">
  <si>
    <t>Association ou établissement</t>
  </si>
  <si>
    <t>Total</t>
  </si>
  <si>
    <t>Partie formation</t>
  </si>
  <si>
    <t>Intitulé de l'action</t>
  </si>
  <si>
    <t>Prévision de financement</t>
  </si>
  <si>
    <t>U</t>
  </si>
  <si>
    <t>Sous-total 1</t>
  </si>
  <si>
    <t>Sous-total 2</t>
  </si>
  <si>
    <t>Partie financière</t>
  </si>
  <si>
    <t>Adresse</t>
  </si>
  <si>
    <t>Ville</t>
  </si>
  <si>
    <t>Contact</t>
  </si>
  <si>
    <t>Personne à contacter</t>
  </si>
  <si>
    <t>Fonction</t>
  </si>
  <si>
    <t>Téléphone</t>
  </si>
  <si>
    <t>Adresse E-mail</t>
  </si>
  <si>
    <t>Hommes</t>
  </si>
  <si>
    <t>Femmes</t>
  </si>
  <si>
    <t>€</t>
  </si>
  <si>
    <t>%</t>
  </si>
  <si>
    <t>(Reversée à l'ESAT par l'Etat, via l'ASP)</t>
  </si>
  <si>
    <t>Code Postal</t>
  </si>
  <si>
    <t>A</t>
  </si>
  <si>
    <t>B</t>
  </si>
  <si>
    <t>C</t>
  </si>
  <si>
    <t>D</t>
  </si>
  <si>
    <t>(B + C)</t>
  </si>
  <si>
    <t>E</t>
  </si>
  <si>
    <t>F</t>
  </si>
  <si>
    <t xml:space="preserve">Contribution globale x 50% </t>
  </si>
  <si>
    <t>(D / 2)</t>
  </si>
  <si>
    <t>G</t>
  </si>
  <si>
    <t>F-G</t>
  </si>
  <si>
    <t>(B x 2)</t>
  </si>
  <si>
    <t>L</t>
  </si>
  <si>
    <t>Nom</t>
  </si>
  <si>
    <t xml:space="preserve"> A noter 
► Sont concernées aussi bien les actions individuelles que collectives. </t>
  </si>
  <si>
    <t>CPF des Travailleurs en ESAT</t>
  </si>
  <si>
    <r>
      <t xml:space="preserve">N° d'adhérent </t>
    </r>
    <r>
      <rPr>
        <i/>
        <sz val="11"/>
        <color theme="0"/>
        <rFont val="Century Gothic"/>
        <family val="2"/>
      </rPr>
      <t>(obligatoire)</t>
    </r>
  </si>
  <si>
    <r>
      <t xml:space="preserve">La somme de tous les "Sous-total 1" des différentes Parties formation est reportée dans la Partie financière en case G.
</t>
    </r>
    <r>
      <rPr>
        <sz val="12"/>
        <color theme="0"/>
        <rFont val="Century Gothic"/>
        <family val="2"/>
      </rPr>
      <t>Cette somme correspond au montant nécessaire de votre budget formation pour couvrir vos besoins (Env A).</t>
    </r>
  </si>
  <si>
    <r>
      <t xml:space="preserve">N° adhérent </t>
    </r>
    <r>
      <rPr>
        <b/>
        <sz val="11"/>
        <color indexed="8"/>
        <rFont val="Century Gothic"/>
        <family val="2"/>
      </rPr>
      <t>(obligatoire)</t>
    </r>
  </si>
  <si>
    <r>
      <t>Contribution prise en charge par l'</t>
    </r>
    <r>
      <rPr>
        <b/>
        <sz val="12"/>
        <color indexed="8"/>
        <rFont val="Century Gothic"/>
        <family val="2"/>
      </rPr>
      <t>ESAT</t>
    </r>
  </si>
  <si>
    <r>
      <t>RGDFE x</t>
    </r>
    <r>
      <rPr>
        <sz val="10"/>
        <color indexed="10"/>
        <rFont val="Century Gothic"/>
        <family val="2"/>
      </rPr>
      <t xml:space="preserve"> </t>
    </r>
  </si>
  <si>
    <r>
      <rPr>
        <b/>
        <sz val="10"/>
        <color theme="1"/>
        <rFont val="Century Gothic"/>
        <family val="2"/>
      </rPr>
      <t>(K)</t>
    </r>
    <r>
      <rPr>
        <sz val="10"/>
        <color theme="1"/>
        <rFont val="Century Gothic"/>
        <family val="2"/>
      </rPr>
      <t xml:space="preserve"> Taux </t>
    </r>
    <r>
      <rPr>
        <u/>
        <sz val="10"/>
        <color indexed="8"/>
        <rFont val="Century Gothic"/>
        <family val="2"/>
      </rPr>
      <t>minimum</t>
    </r>
    <r>
      <rPr>
        <sz val="10"/>
        <color theme="1"/>
        <rFont val="Century Gothic"/>
        <family val="2"/>
      </rPr>
      <t xml:space="preserve"> de 1,60 %</t>
    </r>
  </si>
  <si>
    <r>
      <t>Contribution donnant lieu à compensation par l'</t>
    </r>
    <r>
      <rPr>
        <b/>
        <sz val="12"/>
        <color indexed="8"/>
        <rFont val="Century Gothic"/>
        <family val="2"/>
      </rPr>
      <t>Etat</t>
    </r>
  </si>
  <si>
    <r>
      <t>Ne renseigner que les</t>
    </r>
    <r>
      <rPr>
        <b/>
        <u/>
        <sz val="11"/>
        <rFont val="Century Gothic"/>
        <family val="2"/>
      </rPr>
      <t xml:space="preserve"> cases encadrées sur fond blanc</t>
    </r>
    <r>
      <rPr>
        <b/>
        <sz val="11"/>
        <rFont val="Century Gothic"/>
        <family val="2"/>
      </rPr>
      <t xml:space="preserve"> - Les autres données sont calculées automatiquement.</t>
    </r>
  </si>
  <si>
    <r>
      <rPr>
        <b/>
        <sz val="11"/>
        <color theme="1"/>
        <rFont val="Century Gothic"/>
        <family val="2"/>
      </rPr>
      <t>Budget consacré</t>
    </r>
    <r>
      <rPr>
        <sz val="11"/>
        <color theme="1"/>
        <rFont val="Century Gothic"/>
        <family val="2"/>
      </rPr>
      <t xml:space="preserve"> au financement des "actions ESAT" (Env. A)
</t>
    </r>
    <r>
      <rPr>
        <b/>
        <sz val="10"/>
        <color indexed="8"/>
        <rFont val="Century Gothic"/>
        <family val="2"/>
      </rPr>
      <t>Budget minimum attribué: 2 000 euros par association</t>
    </r>
  </si>
  <si>
    <t>Budget nécessaire au Plan de développement des compétences</t>
  </si>
  <si>
    <t>Votre taux de contribution est insuffisant pour financer votre Plan de développement des compétences</t>
  </si>
  <si>
    <r>
      <t xml:space="preserve">Cela correspond à la contribution supplémentaire à verser </t>
    </r>
    <r>
      <rPr>
        <b/>
        <sz val="9"/>
        <color theme="1"/>
        <rFont val="Century Gothic"/>
        <family val="2"/>
      </rPr>
      <t>(H)</t>
    </r>
  </si>
  <si>
    <r>
      <t xml:space="preserve">Taux de contribution nécessaire pour couvrir votre plan de développement des compétences </t>
    </r>
    <r>
      <rPr>
        <b/>
        <sz val="9"/>
        <color theme="1"/>
        <rFont val="Century Gothic"/>
        <family val="2"/>
      </rPr>
      <t>(I)</t>
    </r>
  </si>
  <si>
    <r>
      <t xml:space="preserve">soit une contribution total de : 
</t>
    </r>
    <r>
      <rPr>
        <b/>
        <sz val="9"/>
        <color theme="1"/>
        <rFont val="Century Gothic"/>
        <family val="2"/>
      </rPr>
      <t>(J)</t>
    </r>
  </si>
  <si>
    <r>
      <t xml:space="preserve">Case I - "Taux de contribution nécessaire pour couvrir votre Plan de développement des compétences"
</t>
    </r>
    <r>
      <rPr>
        <sz val="11"/>
        <color theme="1"/>
        <rFont val="Century Gothic"/>
        <family val="2"/>
      </rPr>
      <t>Taux à renseigner à la case K. Avec les 6 chiffres après la virgule pour des raisons d'arrondis</t>
    </r>
    <r>
      <rPr>
        <b/>
        <sz val="11"/>
        <color theme="1"/>
        <rFont val="Century Gothic"/>
        <family val="2"/>
      </rPr>
      <t xml:space="preserve">
Case J - "soit une contribution total de :"
</t>
    </r>
    <r>
      <rPr>
        <sz val="11"/>
        <color theme="1"/>
        <rFont val="Century Gothic"/>
        <family val="2"/>
      </rPr>
      <t>Dans le cas où vous saisissez le taux proposé en case I. Ce montant correspond à celui qui sera indiqué en case B</t>
    </r>
  </si>
  <si>
    <r>
      <t xml:space="preserve">Période prévisonnelle de réalisation
</t>
    </r>
    <r>
      <rPr>
        <sz val="10"/>
        <color theme="0"/>
        <rFont val="Century Gothic"/>
        <family val="2"/>
      </rPr>
      <t>(mois/ année)</t>
    </r>
  </si>
  <si>
    <t>Montant aide au poste</t>
  </si>
  <si>
    <t>A'</t>
  </si>
  <si>
    <r>
      <rPr>
        <b/>
        <sz val="10"/>
        <rFont val="Century Gothic"/>
        <family val="2"/>
      </rPr>
      <t xml:space="preserve">Pour rappel, c'est une délibération du Conseil d'administration paritaire qui fixe les conditions de prises en charge et la répartition des contributions, soit 50% pour les priorités nationales et 50% pour les autres actions ESAT </t>
    </r>
    <r>
      <rPr>
        <b/>
        <sz val="10"/>
        <color rgb="FFD00054"/>
        <rFont val="Century Gothic"/>
        <family val="2"/>
      </rPr>
      <t xml:space="preserve"> -&gt; votre Budget de formation</t>
    </r>
  </si>
  <si>
    <t>&gt; Colonnes "Priorités"</t>
  </si>
  <si>
    <t xml:space="preserve">Indiquer la priorité que vous donnez à cette action de formation : 1 étant le plus prioritaire. </t>
  </si>
  <si>
    <t>&gt; Colonnes "Modalités pédagogiques"</t>
  </si>
  <si>
    <t>&gt; Colonnes "Organisme de formation - Qualiopi"</t>
  </si>
  <si>
    <t>&gt; Colonnes "Prévision de financement"</t>
  </si>
  <si>
    <t>&gt; Colonne "Prévision de financement sur enveloppe A -"Actions ESAT'"</t>
  </si>
  <si>
    <t xml:space="preserve">Indiquer le coût de l'action de formation que vous souhaiteriez budgétiser sur cette enveloppe. Pour être éligible à cette enveloppe, celles-ci doivent correspondre aux types d'actions définis dans la convention-cadre triennale (voir tableau ci-dessous colonne A). 
Le financement de ces actions est limité à un montant annuel correspondant à 50% de la contribution globale (case F de la partie financière). En cas de dépassement, le montant du sous-total 1 de la partie formation apparait en rouge. Notez que le coût total des actions (y compris pluriannuelles) s'impute sur le budget annuel de l'année d'engagement de l'action !   </t>
  </si>
  <si>
    <t xml:space="preserve">Actions de formation professionnelles 
éligibles des TH d'ESAT (env. A - CTH)                </t>
  </si>
  <si>
    <t>Actions définies comme 
priorités nationales des TH d'ESAT (env. B - NTH)</t>
  </si>
  <si>
    <t>1. Savoirs de base (illettrisme, amélioration de la maîtrise de la langue française, dyscalculie, lutte contre la fracture numérique…..)</t>
  </si>
  <si>
    <t>1. Actions permettant l’acquisition et/ou le développement de compétences professionnelles en lien avec les activités de l’ESAT et/ou permettant la validation de blocs de compétences en vue d’une qualification </t>
  </si>
  <si>
    <t>2. Adaptation, maintien, perfectionnement et développement des compétences en lien avec l’activité professionnelle</t>
  </si>
  <si>
    <t>2. La démarche de reconnaissance des savoir-faire et des compétences et validation des acquis de l’expérience</t>
  </si>
  <si>
    <t>3. Les formations liées à la citoyenneté et à la posture du travailleur au sein de l’ESAT (mixité, lutte contre les stéréotypes, égalité, accueil des nouveaux arrivants, implication dans la vie sociale, maintien en bonne santé et prévention des addictions, préparation à la fin d’activité et au départ à la retraite., développement durable et transition énergétique…)</t>
  </si>
  <si>
    <t>3. Les formations visant à mettre en œuvre  un projet d’évolution professionnelle ou d’insertion en milieu ordinaire de travail, y compris le bilan de compétences</t>
  </si>
  <si>
    <t>4. Sécurité et prévention des risques professionnels</t>
  </si>
  <si>
    <t>4. Savoirs de base et la lutte contre l’illettrisme, notamment certification de compétences clés « CLEA »</t>
  </si>
  <si>
    <t>5. Préparation à la vie professionnelle et insertion en milieu ordinaire</t>
  </si>
  <si>
    <t>5. Les formations d’accès à l’autonomie en lien avec l’activité ou le projet professionnel du travailleur concerné (notamment des prérequis tels que l’utilisation des nouvelles technologies, le travail au sein d’un collectif,  la confiance et l’estime de soi, l’autonomie de déplacements - utilisation des transports collectifs, code de la route, permis de conduire)</t>
  </si>
  <si>
    <t>6. Les actions de Reconnaissance des savoir-faire et des compétences, reconnaissance des acquis de l’expérience (RAE), validation des acquis de l’expérience (VAE) et bilans de compétences</t>
  </si>
  <si>
    <t>6. Les actions visant l’apprentissage de l’autodétermination, pour renforcer le pouvoir d’agir des travailleurs.</t>
  </si>
  <si>
    <t>Action individuelle ou collective</t>
  </si>
  <si>
    <t>Nombre de stagiaires</t>
  </si>
  <si>
    <t>Du</t>
  </si>
  <si>
    <t>Au</t>
  </si>
  <si>
    <t>…/…/202X</t>
  </si>
  <si>
    <t>Organisme de formation</t>
  </si>
  <si>
    <t>Nom de l'OF</t>
  </si>
  <si>
    <t>Est Qualiopi ou en cours (ex DATADOCK)</t>
  </si>
  <si>
    <r>
      <t xml:space="preserve">Modalités pédagogiques
</t>
    </r>
    <r>
      <rPr>
        <i/>
        <sz val="8"/>
        <color theme="0"/>
        <rFont val="Century Gothic"/>
        <family val="2"/>
      </rPr>
      <t>(présentiel, Formation à distance, AFEST, mixte…)</t>
    </r>
  </si>
  <si>
    <t>TOTAL</t>
  </si>
  <si>
    <t>Individuelle</t>
  </si>
  <si>
    <t>Collective</t>
  </si>
  <si>
    <t>Coût pédagogique</t>
  </si>
  <si>
    <t xml:space="preserve">Frais d'hébergement </t>
  </si>
  <si>
    <t>Priorités 
(1 à 3)</t>
  </si>
  <si>
    <r>
      <rPr>
        <b/>
        <sz val="11"/>
        <color theme="1"/>
        <rFont val="Century Gothic"/>
        <family val="2"/>
      </rPr>
      <t>Part mutualisée</t>
    </r>
    <r>
      <rPr>
        <sz val="11"/>
        <color theme="1"/>
        <rFont val="Century Gothic"/>
        <family val="2"/>
      </rPr>
      <t xml:space="preserve"> visant le financement d'actions sous réserve des fonds disponibles. </t>
    </r>
  </si>
  <si>
    <r>
      <t xml:space="preserve">&gt; Calcul du budget nécessaire au Plan de développement des compétences 
</t>
    </r>
    <r>
      <rPr>
        <b/>
        <i/>
        <sz val="9"/>
        <color theme="0"/>
        <rFont val="Century Gothic"/>
        <family val="2"/>
      </rPr>
      <t>(Cf. partie Formation)</t>
    </r>
  </si>
  <si>
    <t xml:space="preserve">2. Adaptation, maintien, perfectionnement et développement des compétences en line avec l'activité professionnelle </t>
  </si>
  <si>
    <t>La démarche de reconnaissance des savoir-faire et des compétences et validation des acquis de l'expérience, en applicarion des articles D.243-15 et suivants du CASF</t>
  </si>
  <si>
    <t>Plan de développement des compétences des travailleurs en ESAT 2026
Notice explicative de la partie formation</t>
  </si>
  <si>
    <r>
      <t>Indiquer la modalité pédagogique retenue pour l'action de formation. Si l'action de formation mobilise plusieurs modalités pédagogiques, sélectionner celle dont le nombre d'heures est le plus majoritaire. Le choix de la modalité ne donne pas lieu à des financements particuliers. 
Quelques définitions : 
-</t>
    </r>
    <r>
      <rPr>
        <b/>
        <sz val="10"/>
        <color rgb="FFD00054"/>
        <rFont val="Century Gothic"/>
        <family val="2"/>
      </rPr>
      <t xml:space="preserve"> </t>
    </r>
    <r>
      <rPr>
        <b/>
        <sz val="10"/>
        <color rgb="FFE83365"/>
        <rFont val="Century Gothic"/>
        <family val="2"/>
      </rPr>
      <t xml:space="preserve">Présentiel </t>
    </r>
    <r>
      <rPr>
        <b/>
        <sz val="10"/>
        <color rgb="FFD00054"/>
        <rFont val="Century Gothic"/>
        <family val="2"/>
      </rPr>
      <t xml:space="preserve">: </t>
    </r>
    <r>
      <rPr>
        <sz val="10"/>
        <rFont val="Century Gothic"/>
        <family val="2"/>
      </rPr>
      <t xml:space="preserve">est une modalité de formation au cours de laquelle un formateur est physiquement en face des stagiaires. 
- </t>
    </r>
    <r>
      <rPr>
        <b/>
        <sz val="10"/>
        <color rgb="FFE83365"/>
        <rFont val="Century Gothic"/>
        <family val="2"/>
      </rPr>
      <t>Distanciel</t>
    </r>
    <r>
      <rPr>
        <b/>
        <sz val="10"/>
        <color rgb="FFD00054"/>
        <rFont val="Century Gothic"/>
        <family val="2"/>
      </rPr>
      <t xml:space="preserve"> :</t>
    </r>
    <r>
      <rPr>
        <b/>
        <sz val="10"/>
        <rFont val="Century Gothic"/>
        <family val="2"/>
      </rPr>
      <t xml:space="preserve"> </t>
    </r>
    <r>
      <rPr>
        <sz val="10"/>
        <rFont val="Century Gothic"/>
        <family val="2"/>
      </rPr>
      <t xml:space="preserve">est une modalité de formation au cours de laquelle le stagiaire réalise l'action à distance du formateur. Elle comporte des apprentissages individualisés et l'accès à des ressources et compétences locales ou à distance. Elle n'est pas exécutée nécessairement sous le contrôle permanent d'un formateur. Exemples : MOOC, e-learning, SPOC, COOC, serious game...
- </t>
    </r>
    <r>
      <rPr>
        <b/>
        <sz val="10"/>
        <color rgb="FFE83365"/>
        <rFont val="Century Gothic"/>
        <family val="2"/>
      </rPr>
      <t>AFEST</t>
    </r>
    <r>
      <rPr>
        <b/>
        <sz val="10"/>
        <color rgb="FFD00054"/>
        <rFont val="Century Gothic"/>
        <family val="2"/>
      </rPr>
      <t xml:space="preserve"> </t>
    </r>
    <r>
      <rPr>
        <sz val="10"/>
        <rFont val="Century Gothic"/>
        <family val="2"/>
      </rPr>
      <t xml:space="preserve">: est une modalité pédagogique qui mobilise des situations de travail organisées et repérées qui serviront de matériel pédagogique et qui permettront aux individus d'acquérir des compétences et connaissances conscientisées grâce à l'organisation de phases réflexives encadrées par un formateur reconnu. </t>
    </r>
  </si>
  <si>
    <r>
      <t xml:space="preserve">Sélectionner oui ou non si l'organisme de formation retenu a obtenu sa certification qualité Qualiopi ou est en cours de démarche pour l'obtenir. 
</t>
    </r>
    <r>
      <rPr>
        <b/>
        <sz val="10"/>
        <rFont val="Century Gothic"/>
        <family val="2"/>
      </rPr>
      <t>Ce critère est depuis 2023 déterminant pour la prise en charge</t>
    </r>
    <r>
      <rPr>
        <sz val="10"/>
        <rFont val="Century Gothic"/>
        <family val="2"/>
      </rPr>
      <t xml:space="preserve"> des formations des travailleurs en situation de handicap exerçant au sein d'un ESAT. 
</t>
    </r>
  </si>
  <si>
    <t xml:space="preserve">Indiquer le coût total prévisionnel de l'action de formation y compris pour les actions pluriannuelles.
Ce coût peut comprendre :
- les frais pédagogiques
- les frais de transport, hébergement et repas du travailleur en situation de handicap  (dans la limite des plafonds définis par le CAP d'OPCO Santé)
 A noter ► Les frais pouvant également être pris en charge sous conditions :
• Frais de transport, hébergement et repas du moniteur d'atelier sous réserve que le besoin d'accompagnement soit clairement établi
• Frais pédagoqiques correspondant à une prestation spécifique liée à l'intervention d'un aidant extérieur lorsque cela est nécessaire (ex: interprétariat) </t>
  </si>
  <si>
    <t>https://catalogue.opco-sante.fr/</t>
  </si>
  <si>
    <t xml:space="preserve">N'hésitez pas à consulter les formations collectives déployées au plus près sur votre territoire. 
Pour plus d'informations, consulter nos programmations et thématiques  via le lien ci-dessous: </t>
  </si>
  <si>
    <t>N'oubliez pas d'effectuer vos demandes de prise en charge sur les Webservices deux mois avant le début 
des actions de formation, accompagnées du programme de formation (sauf pour les formations diplômantes) 
et de la liste nominative des stagiaires (si l'action concerne plusieurs travailleurs en situation de handicap de l'établissement).</t>
  </si>
  <si>
    <t>Plan de développement des compétences des travailleurs en ESAT 2026</t>
  </si>
  <si>
    <t>Nombre de travailleurs en ESAT (Effectif en personnes physiques) au 31/12/2025</t>
  </si>
  <si>
    <t>&gt; Calcul de la contribution volontaire au Plan de développement des compétences des Travailleurs en ESAT au titre de l'année 2026</t>
  </si>
  <si>
    <r>
      <t xml:space="preserve">RGDFE = Rémunération Garantie Directement Financée par l'ESAT </t>
    </r>
    <r>
      <rPr>
        <b/>
        <sz val="10"/>
        <color indexed="8"/>
        <rFont val="Century Gothic"/>
        <family val="2"/>
      </rPr>
      <t>(anciennement appelée "salaire direct")</t>
    </r>
    <r>
      <rPr>
        <b/>
        <sz val="11"/>
        <color indexed="8"/>
        <rFont val="Century Gothic"/>
        <family val="2"/>
      </rPr>
      <t xml:space="preserve"> au titre de </t>
    </r>
    <r>
      <rPr>
        <b/>
        <sz val="11"/>
        <rFont val="Century Gothic"/>
        <family val="2"/>
      </rPr>
      <t>2025</t>
    </r>
  </si>
  <si>
    <r>
      <t xml:space="preserve">Contribution globale versée à l'OPCO Santé </t>
    </r>
    <r>
      <rPr>
        <b/>
        <sz val="10"/>
        <color indexed="8"/>
        <rFont val="Century Gothic"/>
        <family val="2"/>
      </rPr>
      <t>au 28/02/</t>
    </r>
    <r>
      <rPr>
        <b/>
        <sz val="10"/>
        <rFont val="Century Gothic"/>
        <family val="2"/>
      </rPr>
      <t>2026</t>
    </r>
  </si>
  <si>
    <t> Calcul de la contribution CPF au titre de 2026</t>
  </si>
  <si>
    <t>&gt; Calcul du budget mobilisable pour financer les "Actions ESAT" du Plan de développement des compétences des Travailleurs en ESAT en 2026</t>
  </si>
  <si>
    <r>
      <t xml:space="preserve">Chaque année, le compte du travailleur est alimenté. Jusqu’en 2019, le compte était alimenté en heures. Depuis 2020, </t>
    </r>
    <r>
      <rPr>
        <b/>
        <sz val="12"/>
        <color rgb="FFE83365"/>
        <rFont val="Century Gothic"/>
        <family val="2"/>
      </rPr>
      <t>le compte est alimenté en euro</t>
    </r>
    <r>
      <rPr>
        <sz val="12"/>
        <rFont val="Century Gothic"/>
        <family val="2"/>
      </rPr>
      <t xml:space="preserve"> : un montant de 800€ par an jusqu’à un plafond de 8 000€ (quelque soit le niveau de formation du travailleur). 
L’ESAT verse à l’OPCO dont il relève une</t>
    </r>
    <r>
      <rPr>
        <b/>
        <sz val="12"/>
        <color rgb="FFE83365"/>
        <rFont val="Century Gothic"/>
        <family val="2"/>
      </rPr>
      <t xml:space="preserve"> contribution égale à 0,2%</t>
    </r>
    <r>
      <rPr>
        <sz val="12"/>
        <rFont val="Century Gothic"/>
        <family val="2"/>
      </rPr>
      <t xml:space="preserve"> d’une partie forfaitaire de la rémunération versée au travailleur en ESAT. 
</t>
    </r>
    <r>
      <rPr>
        <b/>
        <sz val="12"/>
        <rFont val="Century Gothic"/>
        <family val="2"/>
      </rPr>
      <t>A noter :</t>
    </r>
    <r>
      <rPr>
        <sz val="12"/>
        <rFont val="Century Gothic"/>
        <family val="2"/>
      </rPr>
      <t xml:space="preserve"> cette contribution concerne la RGDFE de l’année 2025, à percevoir au plus tard le 28 février 2026. 
* </t>
    </r>
    <r>
      <rPr>
        <sz val="12"/>
        <color rgb="FFE83365"/>
        <rFont val="Century Gothic"/>
        <family val="2"/>
      </rPr>
      <t xml:space="preserve">Assiette forfaitaire x 0,20% </t>
    </r>
    <r>
      <rPr>
        <sz val="12"/>
        <rFont val="Century Gothic"/>
        <family val="2"/>
      </rPr>
      <t>: L’assiette forfaitaire de cette contribution est constituée : d’une part, de la fraction de rémunération garantie financée par l’ESAT et d’autre part, de la moitié de l’aide au poste perçue par l’ESAT au titre de chaque travailleur en ESAT.</t>
    </r>
  </si>
  <si>
    <t>Plan de développement des compétences des travailleurs en ESAT - 2026</t>
  </si>
  <si>
    <t>Les actions mentionnées sont celles pour lesquelles vous allez solliciter une prise en charge en cours d'année à l'OPCO Santé. Elles correspondent à tout ou partie de votre Plan de développement des compétences des travailleurs en situation de handicap en ESAT. La prise en charge des actions est soumise à des critères d'égibilité (aux enveloppes A et B). Pour plus d'informations sur ces critères, consulter la notice explicative ou contacter votre conseiller.</t>
  </si>
  <si>
    <t xml:space="preserve">                             ATTENTION : N'INSCRIRE QUE LES ACTIONS DE FORMATION QUI COMMENCENT EN 2026 !  
Le coût total des formations pluriannuelles s'impute sur le budget annuel de l'année d'engagement de l'action.</t>
  </si>
  <si>
    <t>…/…/2026</t>
  </si>
  <si>
    <t>Participation prévisionnelle des employeurs au titre du 
Plan de développement des compétences des travailleurs en situation de handicap en ESAT</t>
  </si>
  <si>
    <t>Les ESAT versent une contribution volontaire à la formation professionnelle des travailleurs handicapés, correspondant à au moins 1,6 % de la rémunération garantie.
L’État complète cette contribution en la doublant (arrêté du 6 juillet 2007).
Une Convention-Cadre 2025-2027, signée par la DGEFP, la DGCS et l’OPCO Santé, précise les règles d’utilisation de ces fonds.
Les sommes collectées sont réparties en deux enveloppes de financement pour soutenir les actions de 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</si>
</sst>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 &quot;€&quot;"/>
    <numFmt numFmtId="165" formatCode="#,##0\ _€"/>
    <numFmt numFmtId="166" formatCode="#,##0.00\ _€"/>
    <numFmt numFmtId="167" formatCode="0.000000%"/>
  </numFmts>
  <fonts count="72" x14ac:knownFonts="1">
    <font>
      <sz val="10"/>
      <color theme="1"/>
      <name val="Arial"/>
      <family val="2"/>
    </font>
    <font>
      <u/>
      <sz val="10"/>
      <color theme="10"/>
      <name val="Arial"/>
      <family val="2"/>
    </font>
    <font>
      <b/>
      <sz val="16"/>
      <color theme="7" tint="-0.249977111117893"/>
      <name val="Century Gothic"/>
      <family val="2"/>
    </font>
    <font>
      <sz val="10"/>
      <color theme="7" tint="-0.249977111117893"/>
      <name val="Century Gothic"/>
      <family val="2"/>
    </font>
    <font>
      <sz val="10"/>
      <color theme="1"/>
      <name val="Century Gothic"/>
      <family val="2"/>
    </font>
    <font>
      <b/>
      <sz val="14"/>
      <color theme="7" tint="-0.249977111117893"/>
      <name val="Century Gothic"/>
      <family val="2"/>
    </font>
    <font>
      <sz val="14"/>
      <color theme="1"/>
      <name val="Century Gothic"/>
      <family val="2"/>
    </font>
    <font>
      <sz val="11"/>
      <color theme="1"/>
      <name val="Century Gothic"/>
      <family val="2"/>
    </font>
    <font>
      <sz val="11"/>
      <color theme="0"/>
      <name val="Century Gothic"/>
      <family val="2"/>
    </font>
    <font>
      <sz val="11"/>
      <color theme="7" tint="-0.249977111117893"/>
      <name val="Century Gothic"/>
      <family val="2"/>
    </font>
    <font>
      <i/>
      <sz val="11"/>
      <color theme="0"/>
      <name val="Century Gothic"/>
      <family val="2"/>
    </font>
    <font>
      <b/>
      <sz val="11"/>
      <color theme="0"/>
      <name val="Century Gothic"/>
      <family val="2"/>
    </font>
    <font>
      <sz val="10"/>
      <color theme="0"/>
      <name val="Century Gothic"/>
      <family val="2"/>
    </font>
    <font>
      <b/>
      <sz val="11"/>
      <color theme="1"/>
      <name val="Century Gothic"/>
      <family val="2"/>
    </font>
    <font>
      <b/>
      <sz val="10"/>
      <color theme="1"/>
      <name val="Century Gothic"/>
      <family val="2"/>
    </font>
    <font>
      <sz val="8"/>
      <color theme="1"/>
      <name val="Century Gothic"/>
      <family val="2"/>
    </font>
    <font>
      <sz val="11"/>
      <name val="Century Gothic"/>
      <family val="2"/>
    </font>
    <font>
      <b/>
      <sz val="10"/>
      <name val="Century Gothic"/>
      <family val="2"/>
    </font>
    <font>
      <b/>
      <sz val="12"/>
      <color theme="0"/>
      <name val="Century Gothic"/>
      <family val="2"/>
    </font>
    <font>
      <sz val="12"/>
      <color theme="0"/>
      <name val="Century Gothic"/>
      <family val="2"/>
    </font>
    <font>
      <b/>
      <sz val="16"/>
      <color rgb="FF3F2881"/>
      <name val="Century Gothic"/>
      <family val="2"/>
    </font>
    <font>
      <sz val="10"/>
      <color rgb="FF3F2881"/>
      <name val="Century Gothic"/>
      <family val="2"/>
    </font>
    <font>
      <b/>
      <sz val="14"/>
      <color rgb="FF3F2881"/>
      <name val="Century Gothic"/>
      <family val="2"/>
    </font>
    <font>
      <b/>
      <sz val="10"/>
      <color rgb="FF3F2881"/>
      <name val="Century Gothic"/>
      <family val="2"/>
    </font>
    <font>
      <sz val="9"/>
      <color rgb="FF3F2881"/>
      <name val="Century Gothic"/>
      <family val="2"/>
    </font>
    <font>
      <sz val="11"/>
      <color rgb="FF3F2881"/>
      <name val="Century Gothic"/>
      <family val="2"/>
    </font>
    <font>
      <b/>
      <sz val="16"/>
      <color theme="0"/>
      <name val="Century Gothic"/>
      <family val="2"/>
    </font>
    <font>
      <sz val="11"/>
      <color rgb="FFFF0000"/>
      <name val="Century Gothic"/>
      <family val="2"/>
    </font>
    <font>
      <b/>
      <sz val="15"/>
      <color theme="7" tint="-0.249977111117893"/>
      <name val="Century Gothic"/>
      <family val="2"/>
    </font>
    <font>
      <sz val="15"/>
      <color theme="7" tint="-0.249977111117893"/>
      <name val="Century Gothic"/>
      <family val="2"/>
    </font>
    <font>
      <sz val="15"/>
      <color theme="0"/>
      <name val="Century Gothic"/>
      <family val="2"/>
    </font>
    <font>
      <b/>
      <sz val="15"/>
      <color theme="0"/>
      <name val="Century Gothic"/>
      <family val="2"/>
    </font>
    <font>
      <b/>
      <sz val="14"/>
      <color theme="0"/>
      <name val="Century Gothic"/>
      <family val="2"/>
    </font>
    <font>
      <sz val="12"/>
      <color theme="1"/>
      <name val="Century Gothic"/>
      <family val="2"/>
    </font>
    <font>
      <b/>
      <sz val="11"/>
      <color indexed="8"/>
      <name val="Century Gothic"/>
      <family val="2"/>
    </font>
    <font>
      <sz val="12"/>
      <color rgb="FFFF0000"/>
      <name val="Century Gothic"/>
      <family val="2"/>
    </font>
    <font>
      <b/>
      <sz val="11"/>
      <name val="Century Gothic"/>
      <family val="2"/>
    </font>
    <font>
      <sz val="12"/>
      <name val="Century Gothic"/>
      <family val="2"/>
    </font>
    <font>
      <b/>
      <sz val="12"/>
      <name val="Century Gothic"/>
      <family val="2"/>
    </font>
    <font>
      <b/>
      <sz val="14"/>
      <color rgb="FF3F2880"/>
      <name val="Century Gothic"/>
      <family val="2"/>
    </font>
    <font>
      <b/>
      <sz val="10"/>
      <color indexed="8"/>
      <name val="Century Gothic"/>
      <family val="2"/>
    </font>
    <font>
      <b/>
      <sz val="12"/>
      <color indexed="8"/>
      <name val="Century Gothic"/>
      <family val="2"/>
    </font>
    <font>
      <sz val="10"/>
      <color indexed="10"/>
      <name val="Century Gothic"/>
      <family val="2"/>
    </font>
    <font>
      <u/>
      <sz val="10"/>
      <color indexed="8"/>
      <name val="Century Gothic"/>
      <family val="2"/>
    </font>
    <font>
      <b/>
      <sz val="11"/>
      <color rgb="FFFF0000"/>
      <name val="Century Gothic"/>
      <family val="2"/>
    </font>
    <font>
      <sz val="9"/>
      <color theme="1"/>
      <name val="Century Gothic"/>
      <family val="2"/>
    </font>
    <font>
      <b/>
      <sz val="12"/>
      <color indexed="60"/>
      <name val="Century Gothic"/>
      <family val="2"/>
    </font>
    <font>
      <b/>
      <sz val="12"/>
      <color theme="1"/>
      <name val="Century Gothic"/>
      <family val="2"/>
    </font>
    <font>
      <sz val="10"/>
      <color theme="9" tint="-0.499984740745262"/>
      <name val="Century Gothic"/>
      <family val="2"/>
    </font>
    <font>
      <sz val="11"/>
      <color theme="0" tint="-0.249977111117893"/>
      <name val="Century Gothic"/>
      <family val="2"/>
    </font>
    <font>
      <b/>
      <sz val="9"/>
      <color theme="1"/>
      <name val="Century Gothic"/>
      <family val="2"/>
    </font>
    <font>
      <b/>
      <i/>
      <sz val="9"/>
      <color theme="0"/>
      <name val="Century Gothic"/>
      <family val="2"/>
    </font>
    <font>
      <b/>
      <u/>
      <sz val="11"/>
      <name val="Century Gothic"/>
      <family val="2"/>
    </font>
    <font>
      <sz val="10"/>
      <name val="Century Gothic"/>
      <family val="2"/>
    </font>
    <font>
      <u/>
      <sz val="9"/>
      <color theme="7"/>
      <name val="Century Gothic"/>
      <family val="2"/>
    </font>
    <font>
      <sz val="9"/>
      <color theme="0"/>
      <name val="Century Gothic"/>
      <family val="2"/>
    </font>
    <font>
      <b/>
      <sz val="14"/>
      <color rgb="FFE83365"/>
      <name val="Century Gothic"/>
      <family val="2"/>
    </font>
    <font>
      <b/>
      <sz val="14"/>
      <name val="Century Gothic"/>
      <family val="2"/>
    </font>
    <font>
      <b/>
      <sz val="10"/>
      <color theme="0"/>
      <name val="Century Gothic"/>
      <family val="2"/>
    </font>
    <font>
      <b/>
      <sz val="8"/>
      <color theme="0"/>
      <name val="Century Gothic"/>
      <family val="2"/>
    </font>
    <font>
      <sz val="8"/>
      <color theme="0"/>
      <name val="Century Gothic"/>
      <family val="2"/>
    </font>
    <font>
      <b/>
      <sz val="12"/>
      <color rgb="FFE83365"/>
      <name val="Century Gothic"/>
      <family val="2"/>
    </font>
    <font>
      <sz val="12"/>
      <color rgb="FFE83365"/>
      <name val="Century Gothic"/>
      <family val="2"/>
    </font>
    <font>
      <b/>
      <sz val="10"/>
      <color rgb="FFD00054"/>
      <name val="Century Gothic"/>
      <family val="2"/>
    </font>
    <font>
      <sz val="8"/>
      <name val="Arial"/>
      <family val="2"/>
    </font>
    <font>
      <i/>
      <sz val="8"/>
      <color theme="0"/>
      <name val="Century Gothic"/>
      <family val="2"/>
    </font>
    <font>
      <sz val="14"/>
      <color theme="0"/>
      <name val="Century Gothic"/>
      <family val="2"/>
    </font>
    <font>
      <sz val="8"/>
      <name val="Century Gothic"/>
      <family val="2"/>
    </font>
    <font>
      <sz val="10"/>
      <color theme="1"/>
      <name val="Arial"/>
      <family val="2"/>
    </font>
    <font>
      <b/>
      <sz val="9"/>
      <name val="Century Gothic"/>
      <family val="2"/>
    </font>
    <font>
      <b/>
      <sz val="10"/>
      <color rgb="FFE83365"/>
      <name val="Century Gothic"/>
      <family val="2"/>
    </font>
    <font>
      <b/>
      <u/>
      <sz val="10"/>
      <color rgb="FFE83365"/>
      <name val="Century Gothic"/>
      <family val="2"/>
    </font>
  </fonts>
  <fills count="6">
    <fill>
      <patternFill patternType="none"/>
    </fill>
    <fill>
      <patternFill patternType="gray125"/>
    </fill>
    <fill>
      <patternFill patternType="solid">
        <fgColor theme="0"/>
        <bgColor indexed="64"/>
      </patternFill>
    </fill>
    <fill>
      <patternFill patternType="solid">
        <fgColor rgb="FF3F2881"/>
        <bgColor indexed="64"/>
      </patternFill>
    </fill>
    <fill>
      <patternFill patternType="solid">
        <fgColor rgb="FFE83365"/>
        <bgColor indexed="64"/>
      </patternFill>
    </fill>
    <fill>
      <patternFill patternType="solid">
        <fgColor theme="0" tint="-0.249977111117893"/>
        <bgColor indexed="64"/>
      </patternFill>
    </fill>
  </fills>
  <borders count="112">
    <border>
      <left/>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top style="thin">
        <color indexed="64"/>
      </top>
      <bottom/>
      <diagonal/>
    </border>
    <border>
      <left/>
      <right/>
      <top/>
      <bottom style="thin">
        <color indexed="64"/>
      </bottom>
      <diagonal/>
    </border>
    <border>
      <left style="medium">
        <color theme="2" tint="-0.249977111117893"/>
      </left>
      <right style="medium">
        <color theme="2" tint="-0.249977111117893"/>
      </right>
      <top style="medium">
        <color theme="2" tint="-0.249977111117893"/>
      </top>
      <bottom style="medium">
        <color theme="2" tint="-0.249977111117893"/>
      </bottom>
      <diagonal/>
    </border>
    <border>
      <left style="medium">
        <color theme="2" tint="-0.249977111117893"/>
      </left>
      <right style="medium">
        <color theme="2" tint="-0.249977111117893"/>
      </right>
      <top style="medium">
        <color theme="2" tint="-0.249977111117893"/>
      </top>
      <bottom/>
      <diagonal/>
    </border>
    <border>
      <left style="medium">
        <color theme="2" tint="-0.249977111117893"/>
      </left>
      <right style="medium">
        <color theme="2" tint="-0.249977111117893"/>
      </right>
      <top/>
      <bottom/>
      <diagonal/>
    </border>
    <border>
      <left style="medium">
        <color theme="2" tint="-0.249977111117893"/>
      </left>
      <right style="medium">
        <color theme="2" tint="-0.249977111117893"/>
      </right>
      <top/>
      <bottom style="medium">
        <color theme="2" tint="-0.249977111117893"/>
      </bottom>
      <diagonal/>
    </border>
    <border>
      <left style="medium">
        <color theme="2" tint="-0.249977111117893"/>
      </left>
      <right/>
      <top style="medium">
        <color theme="2" tint="-0.249977111117893"/>
      </top>
      <bottom/>
      <diagonal/>
    </border>
    <border>
      <left/>
      <right/>
      <top style="medium">
        <color theme="2" tint="-0.249977111117893"/>
      </top>
      <bottom/>
      <diagonal/>
    </border>
    <border>
      <left/>
      <right style="medium">
        <color theme="2" tint="-0.249977111117893"/>
      </right>
      <top style="medium">
        <color theme="2" tint="-0.249977111117893"/>
      </top>
      <bottom/>
      <diagonal/>
    </border>
    <border>
      <left style="medium">
        <color theme="2" tint="-0.249977111117893"/>
      </left>
      <right/>
      <top/>
      <bottom style="medium">
        <color theme="2" tint="-0.249977111117893"/>
      </bottom>
      <diagonal/>
    </border>
    <border>
      <left/>
      <right/>
      <top/>
      <bottom style="medium">
        <color theme="2" tint="-0.249977111117893"/>
      </bottom>
      <diagonal/>
    </border>
    <border>
      <left style="medium">
        <color theme="2" tint="-0.249977111117893"/>
      </left>
      <right/>
      <top/>
      <bottom/>
      <diagonal/>
    </border>
    <border>
      <left style="medium">
        <color theme="7" tint="-0.499984740745262"/>
      </left>
      <right/>
      <top style="medium">
        <color theme="7" tint="-0.499984740745262"/>
      </top>
      <bottom/>
      <diagonal/>
    </border>
    <border>
      <left/>
      <right/>
      <top style="medium">
        <color theme="7" tint="-0.499984740745262"/>
      </top>
      <bottom/>
      <diagonal/>
    </border>
    <border>
      <left/>
      <right style="medium">
        <color theme="7" tint="-0.499984740745262"/>
      </right>
      <top style="medium">
        <color theme="7" tint="-0.499984740745262"/>
      </top>
      <bottom/>
      <diagonal/>
    </border>
    <border>
      <left style="medium">
        <color theme="7" tint="-0.499984740745262"/>
      </left>
      <right/>
      <top/>
      <bottom style="medium">
        <color theme="7" tint="-0.499984740745262"/>
      </bottom>
      <diagonal/>
    </border>
    <border>
      <left/>
      <right/>
      <top/>
      <bottom style="medium">
        <color theme="7" tint="-0.499984740745262"/>
      </bottom>
      <diagonal/>
    </border>
    <border>
      <left/>
      <right style="medium">
        <color theme="7" tint="-0.499984740745262"/>
      </right>
      <top/>
      <bottom style="medium">
        <color theme="7" tint="-0.499984740745262"/>
      </bottom>
      <diagonal/>
    </border>
    <border>
      <left style="medium">
        <color theme="7" tint="-0.499984740745262"/>
      </left>
      <right/>
      <top style="medium">
        <color theme="7" tint="-0.499984740745262"/>
      </top>
      <bottom style="medium">
        <color theme="7" tint="-0.499984740745262"/>
      </bottom>
      <diagonal/>
    </border>
    <border>
      <left/>
      <right/>
      <top style="medium">
        <color theme="7" tint="-0.499984740745262"/>
      </top>
      <bottom style="medium">
        <color theme="7" tint="-0.499984740745262"/>
      </bottom>
      <diagonal/>
    </border>
    <border>
      <left/>
      <right style="medium">
        <color theme="7" tint="-0.499984740745262"/>
      </right>
      <top style="medium">
        <color theme="7" tint="-0.499984740745262"/>
      </top>
      <bottom style="medium">
        <color theme="7" tint="-0.499984740745262"/>
      </bottom>
      <diagonal/>
    </border>
    <border>
      <left style="medium">
        <color theme="2" tint="-9.9978637043366805E-2"/>
      </left>
      <right style="medium">
        <color theme="2" tint="-9.9978637043366805E-2"/>
      </right>
      <top style="medium">
        <color theme="2" tint="-9.9978637043366805E-2"/>
      </top>
      <bottom/>
      <diagonal/>
    </border>
    <border>
      <left style="medium">
        <color theme="2" tint="-9.9978637043366805E-2"/>
      </left>
      <right style="medium">
        <color theme="2" tint="-9.9978637043366805E-2"/>
      </right>
      <top/>
      <bottom/>
      <diagonal/>
    </border>
    <border>
      <left style="medium">
        <color theme="2" tint="-9.9978637043366805E-2"/>
      </left>
      <right style="medium">
        <color theme="2" tint="-9.9978637043366805E-2"/>
      </right>
      <top/>
      <bottom style="medium">
        <color theme="2" tint="-9.9978637043366805E-2"/>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theme="2" tint="-0.249977111117893"/>
      </right>
      <top style="medium">
        <color theme="2" tint="-0.249977111117893"/>
      </top>
      <bottom style="thin">
        <color theme="2" tint="-0.249977111117893"/>
      </bottom>
      <diagonal/>
    </border>
    <border>
      <left/>
      <right style="thin">
        <color theme="2" tint="-0.249977111117893"/>
      </right>
      <top style="thin">
        <color theme="2" tint="-0.249977111117893"/>
      </top>
      <bottom style="medium">
        <color theme="2" tint="-0.249977111117893"/>
      </bottom>
      <diagonal/>
    </border>
    <border>
      <left style="thin">
        <color theme="2" tint="-0.249977111117893"/>
      </left>
      <right style="thin">
        <color theme="2" tint="-0.249977111117893"/>
      </right>
      <top style="thin">
        <color theme="2" tint="-0.249977111117893"/>
      </top>
      <bottom style="medium">
        <color theme="2" tint="-0.249977111117893"/>
      </bottom>
      <diagonal/>
    </border>
    <border>
      <left style="medium">
        <color theme="7" tint="-0.499984740745262"/>
      </left>
      <right/>
      <top/>
      <bottom/>
      <diagonal/>
    </border>
    <border>
      <left/>
      <right style="medium">
        <color theme="7" tint="-0.499984740745262"/>
      </right>
      <top/>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thin">
        <color theme="5" tint="-0.499984740745262"/>
      </right>
      <top/>
      <bottom/>
      <diagonal/>
    </border>
    <border>
      <left style="thin">
        <color theme="5" tint="-0.499984740745262"/>
      </left>
      <right style="thin">
        <color theme="5" tint="-0.499984740745262"/>
      </right>
      <top/>
      <bottom style="mediumDashed">
        <color theme="5" tint="-0.499984740745262"/>
      </bottom>
      <diagonal/>
    </border>
    <border>
      <left style="thin">
        <color theme="5" tint="-0.499984740745262"/>
      </left>
      <right style="thin">
        <color theme="5" tint="-0.499984740745262"/>
      </right>
      <top style="mediumDashed">
        <color theme="5" tint="-0.499984740745262"/>
      </top>
      <bottom/>
      <diagonal/>
    </border>
    <border>
      <left style="thin">
        <color theme="5" tint="-0.499984740745262"/>
      </left>
      <right style="thin">
        <color theme="5" tint="-0.499984740745262"/>
      </right>
      <top/>
      <bottom style="thin">
        <color theme="5" tint="-0.499984740745262"/>
      </bottom>
      <diagonal/>
    </border>
    <border>
      <left/>
      <right/>
      <top style="thin">
        <color theme="2" tint="-0.249977111117893"/>
      </top>
      <bottom/>
      <diagonal/>
    </border>
    <border>
      <left style="dotted">
        <color indexed="64"/>
      </left>
      <right style="dotted">
        <color indexed="64"/>
      </right>
      <top style="medium">
        <color theme="7" tint="-0.499984740745262"/>
      </top>
      <bottom style="medium">
        <color theme="7" tint="-0.499984740745262"/>
      </bottom>
      <diagonal/>
    </border>
    <border>
      <left style="medium">
        <color theme="7" tint="-0.499984740745262"/>
      </left>
      <right style="dotted">
        <color indexed="64"/>
      </right>
      <top style="medium">
        <color theme="7" tint="-0.499984740745262"/>
      </top>
      <bottom style="medium">
        <color theme="7" tint="-0.499984740745262"/>
      </bottom>
      <diagonal/>
    </border>
    <border>
      <left style="dotted">
        <color indexed="64"/>
      </left>
      <right style="medium">
        <color theme="7" tint="-0.499984740745262"/>
      </right>
      <top style="medium">
        <color theme="7" tint="-0.499984740745262"/>
      </top>
      <bottom style="medium">
        <color theme="7" tint="-0.499984740745262"/>
      </bottom>
      <diagonal/>
    </border>
    <border>
      <left/>
      <right/>
      <top style="thin">
        <color theme="0" tint="-0.249977111117893"/>
      </top>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style="medium">
        <color theme="7" tint="-0.499984740745262"/>
      </left>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medium">
        <color indexed="64"/>
      </left>
      <right/>
      <top/>
      <bottom/>
      <diagonal/>
    </border>
    <border>
      <left style="medium">
        <color theme="2"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right/>
      <top/>
      <bottom style="medium">
        <color theme="0" tint="-0.249977111117893"/>
      </bottom>
      <diagonal/>
    </border>
    <border>
      <left style="medium">
        <color theme="0" tint="-0.249977111117893"/>
      </left>
      <right/>
      <top style="medium">
        <color theme="0" tint="-0.249977111117893"/>
      </top>
      <bottom/>
      <diagonal/>
    </border>
    <border>
      <left/>
      <right style="thin">
        <color theme="0" tint="-0.249977111117893"/>
      </right>
      <top style="medium">
        <color theme="0" tint="-0.249977111117893"/>
      </top>
      <bottom/>
      <diagonal/>
    </border>
    <border>
      <left style="medium">
        <color theme="0" tint="-0.249977111117893"/>
      </left>
      <right/>
      <top/>
      <bottom style="medium">
        <color theme="0" tint="-0.249977111117893"/>
      </bottom>
      <diagonal/>
    </border>
    <border>
      <left/>
      <right style="thin">
        <color theme="0" tint="-0.249977111117893"/>
      </right>
      <top/>
      <bottom style="medium">
        <color theme="0" tint="-0.249977111117893"/>
      </bottom>
      <diagonal/>
    </border>
    <border>
      <left/>
      <right/>
      <top/>
      <bottom style="medium">
        <color indexed="64"/>
      </bottom>
      <diagonal/>
    </border>
    <border>
      <left/>
      <right style="medium">
        <color theme="0" tint="-0.249977111117893"/>
      </right>
      <top/>
      <bottom style="medium">
        <color theme="0" tint="-0.249977111117893"/>
      </bottom>
      <diagonal/>
    </border>
    <border>
      <left/>
      <right style="medium">
        <color theme="7" tint="-0.499984740745262"/>
      </right>
      <top style="thin">
        <color theme="0" tint="-0.249977111117893"/>
      </top>
      <bottom/>
      <diagonal/>
    </border>
    <border>
      <left style="thin">
        <color indexed="64"/>
      </left>
      <right style="thin">
        <color indexed="64"/>
      </right>
      <top style="thin">
        <color indexed="64"/>
      </top>
      <bottom style="thin">
        <color indexed="64"/>
      </bottom>
      <diagonal/>
    </border>
    <border>
      <left style="medium">
        <color theme="7" tint="-0.499984740745262"/>
      </left>
      <right/>
      <top style="thin">
        <color theme="0" tint="-0.249977111117893"/>
      </top>
      <bottom style="medium">
        <color theme="7" tint="-0.499984740745262"/>
      </bottom>
      <diagonal/>
    </border>
    <border>
      <left/>
      <right/>
      <top style="thin">
        <color theme="0" tint="-0.249977111117893"/>
      </top>
      <bottom style="medium">
        <color theme="7" tint="-0.499984740745262"/>
      </bottom>
      <diagonal/>
    </border>
    <border>
      <left/>
      <right style="medium">
        <color theme="7" tint="-0.499984740745262"/>
      </right>
      <top style="thin">
        <color theme="0" tint="-0.249977111117893"/>
      </top>
      <bottom style="medium">
        <color theme="7"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theme="7" tint="-0.499984740745262"/>
      </top>
      <bottom style="medium">
        <color theme="7" tint="-0.499984740745262"/>
      </bottom>
      <diagonal/>
    </border>
    <border>
      <left/>
      <right style="medium">
        <color indexed="64"/>
      </right>
      <top style="medium">
        <color theme="7" tint="-0.499984740745262"/>
      </top>
      <bottom style="medium">
        <color theme="7" tint="-0.499984740745262"/>
      </bottom>
      <diagonal/>
    </border>
    <border>
      <left style="medium">
        <color indexed="64"/>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medium">
        <color indexed="64"/>
      </left>
      <right/>
      <top style="thin">
        <color theme="0" tint="-0.249977111117893"/>
      </top>
      <bottom/>
      <diagonal/>
    </border>
    <border>
      <left/>
      <right style="medium">
        <color indexed="64"/>
      </right>
      <top style="thin">
        <color theme="0" tint="-0.249977111117893"/>
      </top>
      <bottom/>
      <diagonal/>
    </border>
    <border>
      <left style="medium">
        <color indexed="64"/>
      </left>
      <right/>
      <top/>
      <bottom style="thin">
        <color theme="0" tint="-0.249977111117893"/>
      </bottom>
      <diagonal/>
    </border>
    <border>
      <left/>
      <right style="medium">
        <color indexed="64"/>
      </right>
      <top/>
      <bottom style="thin">
        <color theme="0" tint="-0.249977111117893"/>
      </bottom>
      <diagonal/>
    </border>
    <border>
      <left style="medium">
        <color indexed="64"/>
      </left>
      <right/>
      <top style="medium">
        <color theme="7" tint="-0.499984740745262"/>
      </top>
      <bottom/>
      <diagonal/>
    </border>
    <border>
      <left/>
      <right style="medium">
        <color indexed="64"/>
      </right>
      <top style="medium">
        <color theme="7" tint="-0.499984740745262"/>
      </top>
      <bottom/>
      <diagonal/>
    </border>
    <border>
      <left style="medium">
        <color indexed="64"/>
      </left>
      <right style="medium">
        <color theme="0" tint="-0.249977111117893"/>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2" tint="-0.249977111117893"/>
      </left>
      <right/>
      <top style="thin">
        <color theme="2" tint="-0.249977111117893"/>
      </top>
      <bottom/>
      <diagonal/>
    </border>
    <border>
      <left style="thin">
        <color theme="2" tint="-0.249977111117893"/>
      </left>
      <right style="thin">
        <color theme="2" tint="-0.249977111117893"/>
      </right>
      <top style="thin">
        <color theme="2" tint="-0.249977111117893"/>
      </top>
      <bottom/>
      <diagonal/>
    </border>
    <border>
      <left/>
      <right style="medium">
        <color theme="2" tint="-0.249977111117893"/>
      </right>
      <top/>
      <bottom/>
      <diagonal/>
    </border>
    <border>
      <left/>
      <right/>
      <top style="medium">
        <color theme="2" tint="-9.9978637043366805E-2"/>
      </top>
      <bottom/>
      <diagonal/>
    </border>
    <border>
      <left style="thin">
        <color theme="2" tint="-0.499984740745262"/>
      </left>
      <right/>
      <top/>
      <bottom/>
      <diagonal/>
    </border>
    <border>
      <left/>
      <right style="thin">
        <color theme="2" tint="-0.249977111117893"/>
      </right>
      <top/>
      <bottom style="medium">
        <color theme="2" tint="-0.249977111117893"/>
      </bottom>
      <diagonal/>
    </border>
    <border>
      <left style="thin">
        <color theme="2" tint="-0.249977111117893"/>
      </left>
      <right style="medium">
        <color theme="2" tint="-0.249977111117893"/>
      </right>
      <top style="medium">
        <color theme="2" tint="-0.249977111117893"/>
      </top>
      <bottom/>
      <diagonal/>
    </border>
    <border>
      <left style="thin">
        <color theme="2" tint="-0.249977111117893"/>
      </left>
      <right style="medium">
        <color theme="2" tint="-0.249977111117893"/>
      </right>
      <top/>
      <bottom/>
      <diagonal/>
    </border>
    <border>
      <left style="thin">
        <color theme="2" tint="-0.249977111117893"/>
      </left>
      <right style="medium">
        <color theme="2" tint="-0.249977111117893"/>
      </right>
      <top/>
      <bottom style="medium">
        <color theme="2" tint="-0.249977111117893"/>
      </bottom>
      <diagonal/>
    </border>
    <border>
      <left style="medium">
        <color theme="2" tint="-0.249977111117893"/>
      </left>
      <right/>
      <top/>
      <bottom style="thin">
        <color theme="2" tint="-0.249977111117893"/>
      </bottom>
      <diagonal/>
    </border>
    <border>
      <left/>
      <right style="medium">
        <color theme="2" tint="-0.249977111117893"/>
      </right>
      <top/>
      <bottom style="thin">
        <color theme="2" tint="-0.249977111117893"/>
      </bottom>
      <diagonal/>
    </border>
    <border>
      <left style="thin">
        <color theme="2" tint="-0.249977111117893"/>
      </left>
      <right/>
      <top/>
      <bottom/>
      <diagonal/>
    </border>
    <border>
      <left/>
      <right style="thin">
        <color theme="2" tint="-0.249977111117893"/>
      </right>
      <top style="medium">
        <color theme="2" tint="-0.249977111117893"/>
      </top>
      <bottom/>
      <diagonal/>
    </border>
    <border>
      <left/>
      <right style="thin">
        <color theme="2" tint="-0.249977111117893"/>
      </right>
      <top/>
      <bottom/>
      <diagonal/>
    </border>
    <border>
      <left style="thin">
        <color theme="2" tint="-0.249977111117893"/>
      </left>
      <right/>
      <top style="medium">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style="thin">
        <color theme="2" tint="-0.249977111117893"/>
      </left>
      <right/>
      <top/>
      <bottom style="medium">
        <color theme="2" tint="-0.249977111117893"/>
      </bottom>
      <diagonal/>
    </border>
    <border>
      <left style="medium">
        <color theme="2" tint="-0.249977111117893"/>
      </left>
      <right/>
      <top style="medium">
        <color theme="2" tint="-0.249977111117893"/>
      </top>
      <bottom style="medium">
        <color theme="2" tint="-0.249977111117893"/>
      </bottom>
      <diagonal/>
    </border>
    <border>
      <left/>
      <right/>
      <top style="medium">
        <color theme="2" tint="-0.249977111117893"/>
      </top>
      <bottom style="medium">
        <color theme="2" tint="-0.249977111117893"/>
      </bottom>
      <diagonal/>
    </border>
    <border>
      <left/>
      <right style="medium">
        <color theme="2" tint="-0.249977111117893"/>
      </right>
      <top style="medium">
        <color theme="2" tint="-0.249977111117893"/>
      </top>
      <bottom style="medium">
        <color theme="2" tint="-0.249977111117893"/>
      </bottom>
      <diagonal/>
    </border>
    <border>
      <left style="dotted">
        <color theme="9" tint="-0.499984740745262"/>
      </left>
      <right/>
      <top style="medium">
        <color theme="2" tint="-0.249977111117893"/>
      </top>
      <bottom style="thin">
        <color theme="2" tint="-0.249977111117893"/>
      </bottom>
      <diagonal/>
    </border>
    <border>
      <left style="dotted">
        <color indexed="64"/>
      </left>
      <right style="dotted">
        <color indexed="64"/>
      </right>
      <top style="medium">
        <color theme="2" tint="-0.249977111117893"/>
      </top>
      <bottom style="thin">
        <color theme="2" tint="-0.249977111117893"/>
      </bottom>
      <diagonal/>
    </border>
    <border>
      <left/>
      <right/>
      <top style="medium">
        <color theme="2" tint="-0.249977111117893"/>
      </top>
      <bottom style="thin">
        <color theme="2" tint="-0.249977111117893"/>
      </bottom>
      <diagonal/>
    </border>
    <border>
      <left/>
      <right style="dotted">
        <color indexed="64"/>
      </right>
      <top style="medium">
        <color theme="2" tint="-0.249977111117893"/>
      </top>
      <bottom style="thin">
        <color theme="2" tint="-0.249977111117893"/>
      </bottom>
      <diagonal/>
    </border>
    <border>
      <left style="dotted">
        <color indexed="64"/>
      </left>
      <right/>
      <top style="medium">
        <color theme="2" tint="-0.249977111117893"/>
      </top>
      <bottom style="thin">
        <color theme="2" tint="-0.249977111117893"/>
      </bottom>
      <diagonal/>
    </border>
    <border>
      <left style="thin">
        <color indexed="64"/>
      </left>
      <right style="thin">
        <color indexed="64"/>
      </right>
      <top style="thin">
        <color indexed="64"/>
      </top>
      <bottom/>
      <diagonal/>
    </border>
  </borders>
  <cellStyleXfs count="3">
    <xf numFmtId="0" fontId="0" fillId="0" borderId="0"/>
    <xf numFmtId="0" fontId="1" fillId="0" borderId="0" applyNumberFormat="0" applyFill="0" applyBorder="0" applyAlignment="0" applyProtection="0">
      <alignment vertical="top"/>
      <protection locked="0"/>
    </xf>
    <xf numFmtId="44" fontId="68" fillId="0" borderId="0" applyFont="0" applyFill="0" applyBorder="0" applyAlignment="0" applyProtection="0"/>
  </cellStyleXfs>
  <cellXfs count="412">
    <xf numFmtId="0" fontId="0" fillId="0" borderId="0" xfId="0"/>
    <xf numFmtId="0" fontId="4" fillId="0" borderId="0" xfId="0" applyFont="1"/>
    <xf numFmtId="0" fontId="6" fillId="0" borderId="0" xfId="0" applyFont="1"/>
    <xf numFmtId="0" fontId="7" fillId="0" borderId="0" xfId="0" applyFont="1" applyAlignment="1">
      <alignment horizontal="left" vertical="top"/>
    </xf>
    <xf numFmtId="0" fontId="7" fillId="0" borderId="0" xfId="0" applyFont="1"/>
    <xf numFmtId="0" fontId="8" fillId="0" borderId="0" xfId="0" applyFont="1" applyAlignment="1">
      <alignment horizontal="left" wrapText="1"/>
    </xf>
    <xf numFmtId="0" fontId="9" fillId="0" borderId="0" xfId="0" applyFont="1" applyAlignment="1" applyProtection="1">
      <alignment horizontal="center"/>
      <protection locked="0"/>
    </xf>
    <xf numFmtId="0" fontId="13" fillId="0" borderId="0" xfId="0" applyFont="1" applyAlignment="1">
      <alignment horizontal="center" vertical="center"/>
    </xf>
    <xf numFmtId="0" fontId="14" fillId="0" borderId="0" xfId="0" applyFont="1" applyAlignment="1">
      <alignment horizontal="center" vertical="center" wrapText="1"/>
    </xf>
    <xf numFmtId="0" fontId="3" fillId="0" borderId="0" xfId="0" applyFont="1" applyAlignment="1">
      <alignment horizontal="center" vertical="center" wrapText="1"/>
    </xf>
    <xf numFmtId="0" fontId="15" fillId="0" borderId="0" xfId="0" applyFont="1"/>
    <xf numFmtId="0" fontId="24" fillId="0" borderId="30" xfId="0" applyFont="1" applyBorder="1" applyAlignment="1">
      <alignment horizontal="center" vertical="center"/>
    </xf>
    <xf numFmtId="0" fontId="24" fillId="0" borderId="28" xfId="0" applyFont="1" applyBorder="1" applyAlignment="1">
      <alignment horizontal="center" vertical="center"/>
    </xf>
    <xf numFmtId="0" fontId="2" fillId="0" borderId="0" xfId="0" applyFont="1" applyAlignment="1">
      <alignment horizontal="right" vertical="center"/>
    </xf>
    <xf numFmtId="0" fontId="27" fillId="0" borderId="0" xfId="0" applyFont="1"/>
    <xf numFmtId="0" fontId="8" fillId="0" borderId="0" xfId="0" applyFont="1"/>
    <xf numFmtId="0" fontId="28" fillId="0" borderId="0" xfId="0" applyFont="1" applyAlignment="1">
      <alignment horizontal="right"/>
    </xf>
    <xf numFmtId="0" fontId="29" fillId="0" borderId="0" xfId="0" applyFont="1" applyAlignment="1">
      <alignment horizontal="right"/>
    </xf>
    <xf numFmtId="0" fontId="16" fillId="2" borderId="43" xfId="0" applyFont="1" applyFill="1" applyBorder="1" applyAlignment="1" applyProtection="1">
      <alignment horizontal="center"/>
      <protection locked="0"/>
    </xf>
    <xf numFmtId="0" fontId="16" fillId="2" borderId="42" xfId="0" applyFont="1" applyFill="1" applyBorder="1" applyAlignment="1" applyProtection="1">
      <alignment horizontal="center"/>
      <protection locked="0"/>
    </xf>
    <xf numFmtId="0" fontId="16" fillId="2" borderId="23" xfId="0" applyFont="1" applyFill="1" applyBorder="1" applyAlignment="1" applyProtection="1">
      <alignment horizontal="center"/>
      <protection locked="0"/>
    </xf>
    <xf numFmtId="0" fontId="16" fillId="2" borderId="44" xfId="0" applyFont="1" applyFill="1" applyBorder="1" applyAlignment="1" applyProtection="1">
      <alignment horizontal="center"/>
      <protection locked="0"/>
    </xf>
    <xf numFmtId="0" fontId="16" fillId="2" borderId="24" xfId="0" applyFont="1" applyFill="1" applyBorder="1" applyAlignment="1" applyProtection="1">
      <alignment horizontal="center"/>
      <protection locked="0"/>
    </xf>
    <xf numFmtId="0" fontId="33" fillId="0" borderId="0" xfId="0" applyFont="1"/>
    <xf numFmtId="0" fontId="35" fillId="0" borderId="0" xfId="0" applyFont="1"/>
    <xf numFmtId="0" fontId="19" fillId="0" borderId="0" xfId="0" applyFont="1"/>
    <xf numFmtId="0" fontId="26" fillId="3" borderId="6" xfId="0" applyFont="1" applyFill="1" applyBorder="1" applyAlignment="1">
      <alignment horizontal="center" vertical="center" wrapText="1"/>
    </xf>
    <xf numFmtId="0" fontId="16" fillId="0" borderId="0" xfId="0" applyFont="1"/>
    <xf numFmtId="0" fontId="48" fillId="0" borderId="0" xfId="0" applyFont="1" applyAlignment="1">
      <alignment horizontal="left"/>
    </xf>
    <xf numFmtId="0" fontId="45" fillId="0" borderId="45" xfId="0" applyFont="1" applyBorder="1" applyAlignment="1">
      <alignment vertical="center"/>
    </xf>
    <xf numFmtId="0" fontId="45" fillId="0" borderId="0" xfId="0" applyFont="1" applyAlignment="1">
      <alignment vertical="center"/>
    </xf>
    <xf numFmtId="0" fontId="14" fillId="0" borderId="45" xfId="0" applyFont="1" applyBorder="1" applyAlignment="1">
      <alignment vertical="center" wrapText="1"/>
    </xf>
    <xf numFmtId="166" fontId="14" fillId="0" borderId="45" xfId="0" applyNumberFormat="1" applyFont="1" applyBorder="1" applyAlignment="1">
      <alignment vertical="center"/>
    </xf>
    <xf numFmtId="166" fontId="14" fillId="0" borderId="0" xfId="0" applyNumberFormat="1" applyFont="1" applyAlignment="1">
      <alignment vertical="center"/>
    </xf>
    <xf numFmtId="164" fontId="7" fillId="0" borderId="0" xfId="0" quotePrefix="1" applyNumberFormat="1" applyFont="1" applyAlignment="1">
      <alignment vertical="center"/>
    </xf>
    <xf numFmtId="164" fontId="8" fillId="0" borderId="0" xfId="0" applyNumberFormat="1" applyFont="1"/>
    <xf numFmtId="0" fontId="49" fillId="0" borderId="0" xfId="0" applyFont="1"/>
    <xf numFmtId="0" fontId="7" fillId="0" borderId="0" xfId="0" applyFont="1" applyAlignment="1">
      <alignment vertical="center" wrapText="1"/>
    </xf>
    <xf numFmtId="164" fontId="13" fillId="0" borderId="0" xfId="0" applyNumberFormat="1" applyFont="1" applyAlignment="1">
      <alignment vertical="center"/>
    </xf>
    <xf numFmtId="167" fontId="13" fillId="0" borderId="0" xfId="0" applyNumberFormat="1" applyFont="1" applyAlignment="1">
      <alignment vertical="center"/>
    </xf>
    <xf numFmtId="164" fontId="7" fillId="0" borderId="0" xfId="0" quotePrefix="1" applyNumberFormat="1" applyFont="1" applyAlignment="1">
      <alignment horizontal="center" vertical="center"/>
    </xf>
    <xf numFmtId="164" fontId="7" fillId="0" borderId="0" xfId="0" quotePrefix="1" applyNumberFormat="1" applyFont="1" applyAlignment="1">
      <alignment horizontal="left" vertical="center"/>
    </xf>
    <xf numFmtId="0" fontId="13" fillId="0" borderId="0" xfId="0" applyFont="1"/>
    <xf numFmtId="0" fontId="7" fillId="0" borderId="61" xfId="0" applyFont="1" applyBorder="1"/>
    <xf numFmtId="0" fontId="21" fillId="0" borderId="0" xfId="0" applyFont="1" applyAlignment="1">
      <alignment vertical="top"/>
    </xf>
    <xf numFmtId="0" fontId="4" fillId="0" borderId="0" xfId="0" applyFont="1" applyAlignment="1">
      <alignment vertical="top"/>
    </xf>
    <xf numFmtId="0" fontId="50" fillId="0" borderId="0" xfId="0" applyFont="1" applyAlignment="1">
      <alignment vertical="top"/>
    </xf>
    <xf numFmtId="0" fontId="45" fillId="0" borderId="0" xfId="0" applyFont="1" applyAlignment="1">
      <alignment vertical="top"/>
    </xf>
    <xf numFmtId="0" fontId="4" fillId="0" borderId="0" xfId="0" applyFont="1" applyAlignment="1">
      <alignment horizontal="justify" vertical="top"/>
    </xf>
    <xf numFmtId="0" fontId="54" fillId="0" borderId="0" xfId="1" applyFont="1" applyBorder="1" applyAlignment="1" applyProtection="1">
      <alignment vertical="center"/>
      <protection locked="0"/>
    </xf>
    <xf numFmtId="0" fontId="7" fillId="0" borderId="0" xfId="0" applyFont="1" applyAlignment="1">
      <alignment vertical="top"/>
    </xf>
    <xf numFmtId="0" fontId="16" fillId="2" borderId="22" xfId="0" applyFont="1" applyFill="1" applyBorder="1" applyAlignment="1" applyProtection="1">
      <alignment horizontal="center"/>
      <protection locked="0"/>
    </xf>
    <xf numFmtId="0" fontId="39" fillId="2" borderId="0" xfId="0" applyFont="1" applyFill="1" applyAlignment="1">
      <alignment horizontal="justify" vertical="center" wrapText="1"/>
    </xf>
    <xf numFmtId="0" fontId="7" fillId="2" borderId="0" xfId="0" applyFont="1" applyFill="1" applyAlignment="1">
      <alignment horizontal="left" vertical="top"/>
    </xf>
    <xf numFmtId="0" fontId="4" fillId="2" borderId="0" xfId="0" applyFont="1" applyFill="1" applyAlignment="1">
      <alignment vertical="center"/>
    </xf>
    <xf numFmtId="0" fontId="4" fillId="2" borderId="0" xfId="0" applyFont="1" applyFill="1" applyAlignment="1">
      <alignment horizontal="left" vertical="center"/>
    </xf>
    <xf numFmtId="0" fontId="4" fillId="2" borderId="0" xfId="0" applyFont="1" applyFill="1"/>
    <xf numFmtId="0" fontId="44" fillId="2" borderId="0" xfId="0" applyFont="1" applyFill="1"/>
    <xf numFmtId="2" fontId="4" fillId="2" borderId="0" xfId="0" applyNumberFormat="1" applyFont="1" applyFill="1" applyAlignment="1">
      <alignment horizontal="center" vertical="center"/>
    </xf>
    <xf numFmtId="0" fontId="4" fillId="2" borderId="0" xfId="0" applyFont="1" applyFill="1" applyAlignment="1">
      <alignment vertical="center" wrapText="1"/>
    </xf>
    <xf numFmtId="49" fontId="13" fillId="2" borderId="20" xfId="0" applyNumberFormat="1" applyFont="1" applyFill="1" applyBorder="1" applyAlignment="1">
      <alignment horizontal="center" vertical="center" wrapText="1"/>
    </xf>
    <xf numFmtId="0" fontId="46" fillId="2" borderId="17" xfId="0" applyFont="1" applyFill="1" applyBorder="1" applyAlignment="1">
      <alignment vertical="center" wrapText="1"/>
    </xf>
    <xf numFmtId="0" fontId="47" fillId="2" borderId="17" xfId="0" applyFont="1" applyFill="1" applyBorder="1" applyAlignment="1">
      <alignment vertical="center" wrapText="1"/>
    </xf>
    <xf numFmtId="0" fontId="4" fillId="2" borderId="0" xfId="0" applyFont="1" applyFill="1" applyAlignment="1">
      <alignment horizontal="justify" vertical="center" wrapText="1"/>
    </xf>
    <xf numFmtId="0" fontId="7" fillId="2" borderId="46" xfId="0" applyFont="1" applyFill="1" applyBorder="1"/>
    <xf numFmtId="0" fontId="18" fillId="2" borderId="0" xfId="0" applyFont="1" applyFill="1" applyAlignment="1">
      <alignment horizontal="justify" vertical="center" wrapText="1"/>
    </xf>
    <xf numFmtId="0" fontId="7" fillId="2" borderId="0" xfId="0" applyFont="1" applyFill="1" applyAlignment="1">
      <alignment wrapText="1"/>
    </xf>
    <xf numFmtId="0" fontId="7" fillId="2" borderId="0" xfId="0" applyFont="1" applyFill="1"/>
    <xf numFmtId="0" fontId="7" fillId="2" borderId="0" xfId="0" applyFont="1" applyFill="1" applyAlignment="1">
      <alignment vertical="top" wrapText="1"/>
    </xf>
    <xf numFmtId="0" fontId="45" fillId="2" borderId="0" xfId="0" applyFont="1" applyFill="1" applyAlignment="1">
      <alignment vertical="center"/>
    </xf>
    <xf numFmtId="0" fontId="45" fillId="2" borderId="46" xfId="0" applyFont="1" applyFill="1" applyBorder="1" applyAlignment="1">
      <alignment vertical="center"/>
    </xf>
    <xf numFmtId="0" fontId="14" fillId="2" borderId="0" xfId="0" applyFont="1" applyFill="1" applyAlignment="1">
      <alignment vertical="center" wrapText="1"/>
    </xf>
    <xf numFmtId="166" fontId="14" fillId="2" borderId="0" xfId="0" applyNumberFormat="1" applyFont="1" applyFill="1" applyAlignment="1">
      <alignment vertical="center"/>
    </xf>
    <xf numFmtId="0" fontId="57" fillId="2" borderId="0" xfId="0" applyFont="1" applyFill="1" applyAlignment="1">
      <alignment horizontal="left" vertical="top"/>
    </xf>
    <xf numFmtId="0" fontId="16" fillId="2" borderId="0" xfId="0" applyFont="1" applyFill="1"/>
    <xf numFmtId="0" fontId="32" fillId="2" borderId="0" xfId="0" applyFont="1" applyFill="1" applyAlignment="1">
      <alignment horizontal="left" vertical="top"/>
    </xf>
    <xf numFmtId="166" fontId="14" fillId="2" borderId="46" xfId="0" applyNumberFormat="1" applyFont="1" applyFill="1" applyBorder="1" applyAlignment="1">
      <alignment vertical="center"/>
    </xf>
    <xf numFmtId="0" fontId="7" fillId="2" borderId="46" xfId="0" applyFont="1" applyFill="1" applyBorder="1" applyAlignment="1">
      <alignment horizontal="right"/>
    </xf>
    <xf numFmtId="0" fontId="13" fillId="2" borderId="46" xfId="0" applyFont="1" applyFill="1" applyBorder="1" applyAlignment="1">
      <alignment horizontal="right"/>
    </xf>
    <xf numFmtId="0" fontId="11" fillId="4" borderId="0" xfId="0" applyFont="1" applyFill="1" applyAlignment="1" applyProtection="1">
      <alignment horizontal="center" vertical="center"/>
      <protection locked="0"/>
    </xf>
    <xf numFmtId="49" fontId="45" fillId="2" borderId="0" xfId="0" applyNumberFormat="1" applyFont="1" applyFill="1" applyAlignment="1">
      <alignment horizontal="center" vertical="center"/>
    </xf>
    <xf numFmtId="0" fontId="13" fillId="2" borderId="0" xfId="0" applyFont="1" applyFill="1" applyAlignment="1">
      <alignment horizontal="left" vertical="center" wrapText="1"/>
    </xf>
    <xf numFmtId="49" fontId="13" fillId="2" borderId="0" xfId="0" applyNumberFormat="1" applyFont="1" applyFill="1" applyAlignment="1">
      <alignment horizontal="center" vertical="center" wrapText="1"/>
    </xf>
    <xf numFmtId="0" fontId="30" fillId="3" borderId="0" xfId="0" applyFont="1" applyFill="1" applyAlignment="1">
      <alignment horizontal="right"/>
    </xf>
    <xf numFmtId="164" fontId="7" fillId="0" borderId="0" xfId="0" applyNumberFormat="1" applyFont="1" applyAlignment="1">
      <alignment vertical="center" wrapText="1"/>
    </xf>
    <xf numFmtId="0" fontId="2" fillId="0" borderId="69" xfId="0" applyFont="1" applyBorder="1" applyAlignment="1">
      <alignment horizontal="right" vertical="center"/>
    </xf>
    <xf numFmtId="0" fontId="16" fillId="2" borderId="77" xfId="0" applyFont="1" applyFill="1" applyBorder="1" applyAlignment="1" applyProtection="1">
      <alignment horizontal="left"/>
      <protection locked="0"/>
    </xf>
    <xf numFmtId="0" fontId="16" fillId="2" borderId="71" xfId="0" applyFont="1" applyFill="1" applyBorder="1" applyAlignment="1" applyProtection="1">
      <alignment horizontal="left"/>
      <protection locked="0"/>
    </xf>
    <xf numFmtId="0" fontId="4" fillId="2" borderId="71" xfId="0" applyFont="1" applyFill="1" applyBorder="1" applyAlignment="1">
      <alignment horizontal="left"/>
    </xf>
    <xf numFmtId="0" fontId="36" fillId="2" borderId="71" xfId="0" applyFont="1" applyFill="1" applyBorder="1" applyAlignment="1" applyProtection="1">
      <alignment horizontal="center"/>
      <protection locked="0"/>
    </xf>
    <xf numFmtId="0" fontId="7" fillId="2" borderId="78" xfId="0" applyFont="1" applyFill="1" applyBorder="1" applyAlignment="1">
      <alignment horizontal="right"/>
    </xf>
    <xf numFmtId="0" fontId="39" fillId="2" borderId="52" xfId="0" applyFont="1" applyFill="1" applyBorder="1" applyAlignment="1">
      <alignment horizontal="justify" vertical="center" wrapText="1"/>
    </xf>
    <xf numFmtId="0" fontId="39" fillId="2" borderId="71" xfId="0" applyFont="1" applyFill="1" applyBorder="1" applyAlignment="1">
      <alignment horizontal="justify" vertical="center" wrapText="1"/>
    </xf>
    <xf numFmtId="0" fontId="7" fillId="2" borderId="52" xfId="0" applyFont="1" applyFill="1" applyBorder="1" applyAlignment="1">
      <alignment horizontal="left" vertical="top"/>
    </xf>
    <xf numFmtId="0" fontId="7" fillId="2" borderId="71" xfId="0" applyFont="1" applyFill="1" applyBorder="1"/>
    <xf numFmtId="0" fontId="4" fillId="2" borderId="52" xfId="0" applyFont="1" applyFill="1" applyBorder="1" applyAlignment="1">
      <alignment horizontal="left" vertical="center"/>
    </xf>
    <xf numFmtId="0" fontId="7" fillId="2" borderId="52" xfId="0" applyFont="1" applyFill="1" applyBorder="1"/>
    <xf numFmtId="0" fontId="4" fillId="2" borderId="52" xfId="0" applyFont="1" applyFill="1" applyBorder="1" applyAlignment="1">
      <alignment horizontal="left" vertical="top"/>
    </xf>
    <xf numFmtId="0" fontId="4" fillId="2" borderId="71" xfId="0" applyFont="1" applyFill="1" applyBorder="1" applyAlignment="1">
      <alignment horizontal="center" vertical="center" wrapText="1"/>
    </xf>
    <xf numFmtId="0" fontId="13" fillId="2" borderId="52" xfId="0" applyFont="1" applyFill="1" applyBorder="1" applyAlignment="1">
      <alignment horizontal="left" vertical="center" wrapText="1"/>
    </xf>
    <xf numFmtId="49" fontId="13" fillId="2" borderId="71" xfId="0" applyNumberFormat="1" applyFont="1" applyFill="1" applyBorder="1" applyAlignment="1">
      <alignment horizontal="center" vertical="center" wrapText="1"/>
    </xf>
    <xf numFmtId="0" fontId="47" fillId="2" borderId="81" xfId="0" applyFont="1" applyFill="1" applyBorder="1" applyAlignment="1">
      <alignment vertical="center" wrapText="1"/>
    </xf>
    <xf numFmtId="0" fontId="4" fillId="2" borderId="52" xfId="0" applyFont="1" applyFill="1" applyBorder="1" applyAlignment="1">
      <alignment horizontal="justify" vertical="center" wrapText="1"/>
    </xf>
    <xf numFmtId="0" fontId="4" fillId="2" borderId="71" xfId="0" applyFont="1" applyFill="1" applyBorder="1" applyAlignment="1">
      <alignment horizontal="justify" vertical="center" wrapText="1"/>
    </xf>
    <xf numFmtId="0" fontId="18" fillId="2" borderId="52" xfId="0" applyFont="1" applyFill="1" applyBorder="1" applyAlignment="1">
      <alignment horizontal="justify" vertical="center" wrapText="1"/>
    </xf>
    <xf numFmtId="0" fontId="18" fillId="2" borderId="71" xfId="0" applyFont="1" applyFill="1" applyBorder="1" applyAlignment="1">
      <alignment horizontal="justify" vertical="center" wrapText="1"/>
    </xf>
    <xf numFmtId="0" fontId="7" fillId="2" borderId="71" xfId="0" applyFont="1" applyFill="1" applyBorder="1" applyAlignment="1">
      <alignment horizontal="center" vertical="center" wrapText="1"/>
    </xf>
    <xf numFmtId="0" fontId="4" fillId="2" borderId="71" xfId="0" applyFont="1" applyFill="1" applyBorder="1" applyAlignment="1">
      <alignment vertical="center" wrapText="1"/>
    </xf>
    <xf numFmtId="0" fontId="48" fillId="0" borderId="52" xfId="0" applyFont="1" applyBorder="1" applyAlignment="1">
      <alignment horizontal="left"/>
    </xf>
    <xf numFmtId="0" fontId="4" fillId="0" borderId="77" xfId="0" applyFont="1" applyBorder="1" applyAlignment="1">
      <alignment horizontal="center" vertical="center" wrapText="1"/>
    </xf>
    <xf numFmtId="0" fontId="57" fillId="2" borderId="52" xfId="0" applyFont="1" applyFill="1" applyBorder="1" applyAlignment="1">
      <alignment horizontal="left" vertical="top"/>
    </xf>
    <xf numFmtId="0" fontId="32" fillId="2" borderId="71" xfId="0" applyFont="1" applyFill="1" applyBorder="1" applyAlignment="1">
      <alignment horizontal="left" vertical="top"/>
    </xf>
    <xf numFmtId="164" fontId="7" fillId="2" borderId="71" xfId="0" applyNumberFormat="1" applyFont="1" applyFill="1" applyBorder="1" applyAlignment="1">
      <alignment vertical="center" wrapText="1"/>
    </xf>
    <xf numFmtId="164" fontId="7" fillId="2" borderId="71" xfId="0" applyNumberFormat="1" applyFont="1" applyFill="1" applyBorder="1" applyAlignment="1">
      <alignment horizontal="center" vertical="center" wrapText="1"/>
    </xf>
    <xf numFmtId="0" fontId="16" fillId="2" borderId="52" xfId="0" applyFont="1" applyFill="1" applyBorder="1"/>
    <xf numFmtId="0" fontId="7" fillId="0" borderId="52" xfId="0" applyFont="1" applyBorder="1" applyAlignment="1">
      <alignment vertical="center" wrapText="1"/>
    </xf>
    <xf numFmtId="0" fontId="7" fillId="0" borderId="71" xfId="0" applyFont="1" applyBorder="1"/>
    <xf numFmtId="164" fontId="13" fillId="0" borderId="71" xfId="0" applyNumberFormat="1" applyFont="1" applyBorder="1" applyAlignment="1">
      <alignment vertical="center"/>
    </xf>
    <xf numFmtId="164" fontId="7" fillId="0" borderId="71" xfId="0" applyNumberFormat="1" applyFont="1" applyBorder="1" applyAlignment="1">
      <alignment horizontal="center" vertical="center"/>
    </xf>
    <xf numFmtId="164" fontId="13" fillId="0" borderId="52" xfId="0" applyNumberFormat="1" applyFont="1" applyBorder="1" applyAlignment="1">
      <alignment vertical="center"/>
    </xf>
    <xf numFmtId="164" fontId="13" fillId="0" borderId="82" xfId="0" applyNumberFormat="1" applyFont="1" applyBorder="1" applyAlignment="1">
      <alignment vertical="center"/>
    </xf>
    <xf numFmtId="0" fontId="7" fillId="0" borderId="83" xfId="0" applyFont="1" applyBorder="1"/>
    <xf numFmtId="0" fontId="7" fillId="0" borderId="84" xfId="0" applyFont="1" applyBorder="1"/>
    <xf numFmtId="0" fontId="24" fillId="2" borderId="28" xfId="0" applyFont="1" applyFill="1" applyBorder="1" applyAlignment="1">
      <alignment horizontal="left" vertical="center" wrapText="1"/>
    </xf>
    <xf numFmtId="0" fontId="23" fillId="0" borderId="0" xfId="0" applyFont="1" applyAlignment="1">
      <alignment horizontal="justify" vertical="top" wrapText="1"/>
    </xf>
    <xf numFmtId="0" fontId="24" fillId="2" borderId="28" xfId="0" applyFont="1" applyFill="1" applyBorder="1" applyAlignment="1">
      <alignment horizontal="justify" vertical="center"/>
    </xf>
    <xf numFmtId="0" fontId="20" fillId="0" borderId="0" xfId="0" applyFont="1" applyAlignment="1">
      <alignment horizontal="left" vertical="center" textRotation="90"/>
    </xf>
    <xf numFmtId="0" fontId="37" fillId="0" borderId="0" xfId="0" applyFont="1" applyAlignment="1">
      <alignment vertical="center" wrapText="1"/>
    </xf>
    <xf numFmtId="0" fontId="7" fillId="0" borderId="87" xfId="0" applyFont="1" applyBorder="1"/>
    <xf numFmtId="0" fontId="7" fillId="0" borderId="15" xfId="0" applyFont="1" applyBorder="1"/>
    <xf numFmtId="0" fontId="7" fillId="0" borderId="88" xfId="0" applyFont="1" applyBorder="1"/>
    <xf numFmtId="0" fontId="24" fillId="0" borderId="86" xfId="0" applyFont="1" applyBorder="1" applyAlignment="1">
      <alignment horizontal="center" vertical="center"/>
    </xf>
    <xf numFmtId="0" fontId="23" fillId="0" borderId="0" xfId="0" applyFont="1" applyAlignment="1">
      <alignment vertical="top" wrapText="1"/>
    </xf>
    <xf numFmtId="0" fontId="21" fillId="0" borderId="0" xfId="0" applyFont="1" applyAlignment="1">
      <alignment vertical="top" wrapText="1"/>
    </xf>
    <xf numFmtId="0" fontId="4" fillId="0" borderId="0" xfId="0" applyFont="1" applyAlignment="1">
      <alignment horizontal="left" vertical="top" wrapText="1"/>
    </xf>
    <xf numFmtId="0" fontId="23" fillId="0" borderId="28" xfId="0" applyFont="1" applyBorder="1" applyAlignment="1">
      <alignment horizontal="center" vertical="center" wrapText="1"/>
    </xf>
    <xf numFmtId="0" fontId="22" fillId="0" borderId="0" xfId="0" applyFont="1" applyAlignment="1">
      <alignment vertical="top"/>
    </xf>
    <xf numFmtId="0" fontId="5" fillId="0" borderId="0" xfId="0" applyFont="1" applyAlignment="1">
      <alignment vertical="top"/>
    </xf>
    <xf numFmtId="0" fontId="14" fillId="0" borderId="0" xfId="0" applyFont="1" applyAlignment="1">
      <alignment vertical="top"/>
    </xf>
    <xf numFmtId="0" fontId="24" fillId="0" borderId="85" xfId="0" applyFont="1" applyBorder="1" applyAlignment="1">
      <alignment horizontal="center" vertical="center"/>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60" fillId="4" borderId="90" xfId="0" applyFont="1" applyFill="1" applyBorder="1" applyAlignment="1">
      <alignment horizontal="center" vertical="center" wrapText="1"/>
    </xf>
    <xf numFmtId="0" fontId="60" fillId="4" borderId="32" xfId="0" applyFont="1" applyFill="1" applyBorder="1" applyAlignment="1">
      <alignment horizontal="center" vertical="center" wrapText="1"/>
    </xf>
    <xf numFmtId="0" fontId="60" fillId="4" borderId="33" xfId="0" applyFont="1" applyFill="1" applyBorder="1" applyAlignment="1">
      <alignment horizontal="center" vertical="center" wrapText="1"/>
    </xf>
    <xf numFmtId="0" fontId="3" fillId="0" borderId="0" xfId="0" applyFont="1" applyAlignment="1">
      <alignment vertical="center" wrapText="1"/>
    </xf>
    <xf numFmtId="0" fontId="13" fillId="0" borderId="0" xfId="0" applyFont="1" applyAlignment="1">
      <alignment vertical="center" wrapText="1"/>
    </xf>
    <xf numFmtId="0" fontId="4" fillId="0" borderId="0" xfId="0" applyFont="1" applyAlignment="1">
      <alignment vertical="center" wrapText="1"/>
    </xf>
    <xf numFmtId="0" fontId="13" fillId="0" borderId="41" xfId="0" applyFont="1" applyBorder="1" applyAlignment="1">
      <alignment vertical="center" wrapText="1"/>
    </xf>
    <xf numFmtId="0" fontId="4" fillId="0" borderId="0" xfId="0" applyFont="1" applyAlignment="1">
      <alignment horizontal="center"/>
    </xf>
    <xf numFmtId="0" fontId="60" fillId="0" borderId="0" xfId="0" applyFont="1"/>
    <xf numFmtId="0" fontId="20" fillId="0" borderId="0" xfId="0" applyFont="1" applyAlignment="1">
      <alignment horizontal="right" vertical="center"/>
    </xf>
    <xf numFmtId="0" fontId="12" fillId="0" borderId="0" xfId="0" applyFont="1" applyAlignment="1">
      <alignment wrapText="1"/>
    </xf>
    <xf numFmtId="0" fontId="32" fillId="0" borderId="0" xfId="0" applyFont="1" applyAlignment="1">
      <alignment wrapText="1"/>
    </xf>
    <xf numFmtId="0" fontId="66" fillId="0" borderId="0" xfId="0" applyFont="1"/>
    <xf numFmtId="0" fontId="12" fillId="0" borderId="0" xfId="0" applyFont="1" applyAlignment="1">
      <alignment vertical="center" wrapText="1"/>
    </xf>
    <xf numFmtId="0" fontId="12" fillId="0" borderId="0" xfId="0" applyFont="1"/>
    <xf numFmtId="0" fontId="3" fillId="2" borderId="0" xfId="0" applyFont="1" applyFill="1" applyProtection="1">
      <protection locked="0"/>
    </xf>
    <xf numFmtId="0" fontId="9" fillId="0" borderId="106" xfId="0" applyFont="1" applyBorder="1" applyAlignment="1" applyProtection="1">
      <alignment horizontal="center" vertical="center"/>
      <protection locked="0"/>
    </xf>
    <xf numFmtId="0" fontId="9" fillId="0" borderId="107" xfId="0" applyFont="1" applyBorder="1" applyAlignment="1" applyProtection="1">
      <alignment horizontal="center" vertical="center"/>
      <protection locked="0"/>
    </xf>
    <xf numFmtId="0" fontId="9" fillId="0" borderId="108" xfId="0" applyFont="1" applyBorder="1" applyAlignment="1" applyProtection="1">
      <alignment horizontal="center" vertical="center"/>
      <protection locked="0"/>
    </xf>
    <xf numFmtId="0" fontId="9" fillId="0" borderId="109" xfId="0" applyFont="1" applyBorder="1" applyAlignment="1" applyProtection="1">
      <alignment horizontal="center" vertical="center"/>
      <protection locked="0"/>
    </xf>
    <xf numFmtId="0" fontId="11" fillId="4" borderId="109" xfId="0" applyFont="1" applyFill="1" applyBorder="1" applyAlignment="1">
      <alignment horizontal="center" vertical="center"/>
    </xf>
    <xf numFmtId="0" fontId="9" fillId="0" borderId="110" xfId="0" applyFont="1" applyBorder="1" applyAlignment="1" applyProtection="1">
      <alignment horizontal="center" vertical="center"/>
      <protection locked="0"/>
    </xf>
    <xf numFmtId="0" fontId="67" fillId="0" borderId="0" xfId="0" applyFont="1"/>
    <xf numFmtId="0" fontId="55" fillId="0" borderId="0" xfId="0" applyFont="1" applyAlignment="1">
      <alignment horizontal="left" vertical="center" wrapText="1"/>
    </xf>
    <xf numFmtId="0" fontId="55" fillId="0" borderId="0" xfId="0" applyFont="1" applyAlignment="1">
      <alignment horizontal="justify" vertical="center"/>
    </xf>
    <xf numFmtId="0" fontId="4" fillId="0" borderId="83" xfId="0" applyFont="1" applyBorder="1"/>
    <xf numFmtId="0" fontId="4" fillId="0" borderId="61" xfId="0" applyFont="1" applyBorder="1"/>
    <xf numFmtId="0" fontId="4" fillId="0" borderId="84" xfId="0" applyFont="1" applyBorder="1"/>
    <xf numFmtId="0" fontId="12" fillId="0" borderId="61" xfId="0" applyFont="1" applyBorder="1"/>
    <xf numFmtId="0" fontId="4" fillId="0" borderId="68" xfId="0" applyFont="1" applyBorder="1"/>
    <xf numFmtId="0" fontId="4" fillId="0" borderId="69" xfId="0" applyFont="1" applyBorder="1"/>
    <xf numFmtId="0" fontId="4" fillId="0" borderId="70" xfId="0" applyFont="1" applyBorder="1"/>
    <xf numFmtId="0" fontId="12" fillId="0" borderId="69" xfId="0" applyFont="1" applyBorder="1"/>
    <xf numFmtId="0" fontId="60" fillId="4" borderId="41" xfId="0" applyFont="1" applyFill="1" applyBorder="1" applyAlignment="1">
      <alignment horizontal="center" vertical="center"/>
    </xf>
    <xf numFmtId="164" fontId="58" fillId="4" borderId="101" xfId="0" applyNumberFormat="1" applyFont="1" applyFill="1" applyBorder="1" applyAlignment="1">
      <alignment horizontal="center" vertical="center" wrapText="1"/>
    </xf>
    <xf numFmtId="164" fontId="21" fillId="0" borderId="28" xfId="0" applyNumberFormat="1" applyFont="1" applyBorder="1" applyAlignment="1">
      <alignment horizontal="center" vertical="center" wrapText="1"/>
    </xf>
    <xf numFmtId="165" fontId="7" fillId="2" borderId="0" xfId="0" applyNumberFormat="1" applyFont="1" applyFill="1" applyAlignment="1">
      <alignment horizontal="center" vertical="center"/>
    </xf>
    <xf numFmtId="0" fontId="16" fillId="2" borderId="46" xfId="0" applyFont="1" applyFill="1" applyBorder="1" applyAlignment="1">
      <alignment horizontal="center"/>
    </xf>
    <xf numFmtId="0" fontId="36" fillId="2" borderId="46" xfId="0" applyFont="1" applyFill="1" applyBorder="1" applyAlignment="1">
      <alignment horizontal="center"/>
    </xf>
    <xf numFmtId="0" fontId="36" fillId="2" borderId="79" xfId="0" applyFont="1" applyFill="1" applyBorder="1" applyAlignment="1">
      <alignment horizontal="center"/>
    </xf>
    <xf numFmtId="0" fontId="69" fillId="0" borderId="86" xfId="0" applyFont="1" applyBorder="1" applyAlignment="1">
      <alignment horizontal="center" vertical="center"/>
    </xf>
    <xf numFmtId="0" fontId="71" fillId="0" borderId="0" xfId="1" applyFont="1" applyAlignment="1" applyProtection="1"/>
    <xf numFmtId="0" fontId="7" fillId="0" borderId="74" xfId="0" applyFont="1" applyBorder="1"/>
    <xf numFmtId="0" fontId="7" fillId="0" borderId="49" xfId="0" applyFont="1" applyBorder="1"/>
    <xf numFmtId="0" fontId="7" fillId="0" borderId="75" xfId="0" applyFont="1" applyBorder="1"/>
    <xf numFmtId="0" fontId="33" fillId="0" borderId="25" xfId="0" applyFont="1" applyBorder="1" applyAlignment="1">
      <alignment horizontal="left" vertical="center" wrapText="1"/>
    </xf>
    <xf numFmtId="0" fontId="33" fillId="0" borderId="26" xfId="0" applyFont="1" applyBorder="1" applyAlignment="1">
      <alignment horizontal="left" vertical="center" wrapText="1"/>
    </xf>
    <xf numFmtId="0" fontId="4" fillId="0" borderId="27" xfId="0" applyFont="1" applyBorder="1" applyAlignment="1">
      <alignment horizontal="left" vertical="center" wrapText="1"/>
    </xf>
    <xf numFmtId="2" fontId="14" fillId="2" borderId="22" xfId="0" applyNumberFormat="1" applyFont="1" applyFill="1" applyBorder="1" applyAlignment="1" applyProtection="1">
      <alignment horizontal="center" vertical="center" wrapText="1"/>
      <protection locked="0"/>
    </xf>
    <xf numFmtId="2" fontId="14" fillId="2" borderId="24" xfId="0" applyNumberFormat="1" applyFont="1" applyFill="1" applyBorder="1" applyAlignment="1" applyProtection="1">
      <alignment horizontal="center" vertical="center" wrapText="1"/>
      <protection locked="0"/>
    </xf>
    <xf numFmtId="0" fontId="7" fillId="2" borderId="52" xfId="0" applyFont="1" applyFill="1" applyBorder="1" applyAlignment="1">
      <alignment horizontal="right" vertical="center"/>
    </xf>
    <xf numFmtId="0" fontId="7" fillId="2" borderId="0" xfId="0" applyFont="1" applyFill="1" applyAlignment="1">
      <alignment horizontal="right" vertical="center"/>
    </xf>
    <xf numFmtId="0" fontId="7" fillId="2" borderId="35" xfId="0" applyFont="1" applyFill="1" applyBorder="1" applyAlignment="1">
      <alignment horizontal="right" vertical="center"/>
    </xf>
    <xf numFmtId="0" fontId="37" fillId="0" borderId="7" xfId="0" applyFont="1" applyBorder="1" applyAlignment="1">
      <alignment horizontal="left" vertical="center" wrapText="1"/>
    </xf>
    <xf numFmtId="0" fontId="37" fillId="0" borderId="8" xfId="0" applyFont="1" applyBorder="1" applyAlignment="1">
      <alignment horizontal="left" vertical="center" wrapText="1"/>
    </xf>
    <xf numFmtId="0" fontId="37" fillId="0" borderId="9" xfId="0" applyFont="1" applyBorder="1" applyAlignment="1">
      <alignment horizontal="left" vertical="center" wrapText="1"/>
    </xf>
    <xf numFmtId="0" fontId="13" fillId="2" borderId="52" xfId="0" applyFont="1" applyFill="1" applyBorder="1" applyAlignment="1">
      <alignment horizontal="left" vertical="center" wrapText="1"/>
    </xf>
    <xf numFmtId="0" fontId="13" fillId="2" borderId="0" xfId="0" applyFont="1" applyFill="1" applyAlignment="1">
      <alignment horizontal="left" vertical="center" wrapText="1"/>
    </xf>
    <xf numFmtId="49" fontId="13" fillId="2" borderId="0" xfId="0" applyNumberFormat="1" applyFont="1" applyFill="1" applyAlignment="1">
      <alignment horizontal="center" vertical="center" wrapText="1"/>
    </xf>
    <xf numFmtId="49" fontId="45" fillId="2" borderId="0" xfId="0" applyNumberFormat="1" applyFont="1" applyFill="1" applyAlignment="1">
      <alignment horizontal="center" vertical="center"/>
    </xf>
    <xf numFmtId="0" fontId="13" fillId="2" borderId="52" xfId="0" applyFont="1" applyFill="1" applyBorder="1" applyAlignment="1">
      <alignment vertical="center" wrapText="1"/>
    </xf>
    <xf numFmtId="0" fontId="13" fillId="2" borderId="0" xfId="0" applyFont="1" applyFill="1" applyAlignment="1">
      <alignment vertical="center" wrapText="1"/>
    </xf>
    <xf numFmtId="2" fontId="14" fillId="2" borderId="0" xfId="0" applyNumberFormat="1" applyFont="1" applyFill="1" applyAlignment="1">
      <alignment horizontal="center" vertical="center" wrapText="1"/>
    </xf>
    <xf numFmtId="165" fontId="7" fillId="2" borderId="16" xfId="0" applyNumberFormat="1" applyFont="1" applyFill="1" applyBorder="1" applyAlignment="1" applyProtection="1">
      <alignment horizontal="center" vertical="center"/>
      <protection locked="0"/>
    </xf>
    <xf numFmtId="165" fontId="7" fillId="2" borderId="17" xfId="0" applyNumberFormat="1" applyFont="1" applyFill="1" applyBorder="1" applyAlignment="1" applyProtection="1">
      <alignment horizontal="center" vertical="center"/>
      <protection locked="0"/>
    </xf>
    <xf numFmtId="165" fontId="7" fillId="2" borderId="18" xfId="0" applyNumberFormat="1" applyFont="1" applyFill="1" applyBorder="1" applyAlignment="1" applyProtection="1">
      <alignment horizontal="center" vertical="center"/>
      <protection locked="0"/>
    </xf>
    <xf numFmtId="165" fontId="7" fillId="2" borderId="19" xfId="0" applyNumberFormat="1" applyFont="1" applyFill="1" applyBorder="1" applyAlignment="1" applyProtection="1">
      <alignment horizontal="center" vertical="center"/>
      <protection locked="0"/>
    </xf>
    <xf numFmtId="165" fontId="7" fillId="2" borderId="20" xfId="0" applyNumberFormat="1" applyFont="1" applyFill="1" applyBorder="1" applyAlignment="1" applyProtection="1">
      <alignment horizontal="center" vertical="center"/>
      <protection locked="0"/>
    </xf>
    <xf numFmtId="165" fontId="7" fillId="2" borderId="21" xfId="0" applyNumberFormat="1" applyFont="1" applyFill="1" applyBorder="1" applyAlignment="1" applyProtection="1">
      <alignment horizontal="center" vertical="center"/>
      <protection locked="0"/>
    </xf>
    <xf numFmtId="0" fontId="7" fillId="2" borderId="71" xfId="0" applyFont="1" applyFill="1" applyBorder="1" applyAlignment="1">
      <alignment horizontal="center" vertical="center" wrapText="1"/>
    </xf>
    <xf numFmtId="0" fontId="11" fillId="4" borderId="47" xfId="0" applyFont="1" applyFill="1" applyBorder="1" applyAlignment="1">
      <alignment horizontal="center"/>
    </xf>
    <xf numFmtId="0" fontId="11" fillId="4" borderId="49" xfId="0" applyFont="1" applyFill="1" applyBorder="1" applyAlignment="1">
      <alignment horizontal="center"/>
    </xf>
    <xf numFmtId="0" fontId="11" fillId="4" borderId="51" xfId="0" applyFont="1" applyFill="1" applyBorder="1" applyAlignment="1">
      <alignment horizontal="center"/>
    </xf>
    <xf numFmtId="0" fontId="7" fillId="2" borderId="0" xfId="0" applyFont="1" applyFill="1"/>
    <xf numFmtId="0" fontId="7" fillId="2" borderId="71" xfId="0" applyFont="1" applyFill="1" applyBorder="1"/>
    <xf numFmtId="0" fontId="32" fillId="3" borderId="25" xfId="0" applyFont="1" applyFill="1" applyBorder="1" applyAlignment="1">
      <alignment horizontal="center" vertical="center" wrapText="1"/>
    </xf>
    <xf numFmtId="0" fontId="32" fillId="3" borderId="26"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16" fillId="2" borderId="22" xfId="0" applyFont="1" applyFill="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16" fillId="2" borderId="22" xfId="0" applyFont="1" applyFill="1" applyBorder="1" applyAlignment="1" applyProtection="1">
      <alignment horizontal="left" vertical="center"/>
      <protection locked="0"/>
    </xf>
    <xf numFmtId="0" fontId="16" fillId="2" borderId="23" xfId="0" applyFont="1" applyFill="1" applyBorder="1" applyAlignment="1" applyProtection="1">
      <alignment horizontal="left" vertical="center"/>
      <protection locked="0"/>
    </xf>
    <xf numFmtId="0" fontId="16" fillId="2" borderId="24" xfId="0" applyFont="1" applyFill="1" applyBorder="1" applyAlignment="1" applyProtection="1">
      <alignment horizontal="left" vertical="center"/>
      <protection locked="0"/>
    </xf>
    <xf numFmtId="49" fontId="16" fillId="2" borderId="65" xfId="0" applyNumberFormat="1" applyFont="1" applyFill="1" applyBorder="1" applyAlignment="1" applyProtection="1">
      <alignment horizontal="left"/>
      <protection locked="0"/>
    </xf>
    <xf numFmtId="49" fontId="16" fillId="2" borderId="66" xfId="0" applyNumberFormat="1" applyFont="1" applyFill="1" applyBorder="1" applyAlignment="1" applyProtection="1">
      <alignment horizontal="left"/>
      <protection locked="0"/>
    </xf>
    <xf numFmtId="49" fontId="16" fillId="2" borderId="67" xfId="0" applyNumberFormat="1" applyFont="1" applyFill="1" applyBorder="1" applyAlignment="1" applyProtection="1">
      <alignment horizontal="left"/>
      <protection locked="0"/>
    </xf>
    <xf numFmtId="0" fontId="7" fillId="2" borderId="34" xfId="0" applyFont="1" applyFill="1" applyBorder="1" applyAlignment="1">
      <alignment horizontal="right" vertical="center"/>
    </xf>
    <xf numFmtId="0" fontId="16" fillId="2" borderId="23" xfId="0" applyFont="1" applyFill="1" applyBorder="1" applyAlignment="1" applyProtection="1">
      <alignment horizontal="center" vertical="center"/>
      <protection locked="0"/>
    </xf>
    <xf numFmtId="0" fontId="16" fillId="2" borderId="24" xfId="0" applyFont="1" applyFill="1" applyBorder="1" applyAlignment="1" applyProtection="1">
      <alignment horizontal="center" vertical="center"/>
      <protection locked="0"/>
    </xf>
    <xf numFmtId="0" fontId="18" fillId="3" borderId="74" xfId="0" applyFont="1" applyFill="1" applyBorder="1" applyAlignment="1">
      <alignment horizontal="left" vertical="center"/>
    </xf>
    <xf numFmtId="0" fontId="18" fillId="3" borderId="49" xfId="0" applyFont="1" applyFill="1" applyBorder="1" applyAlignment="1">
      <alignment horizontal="left" vertical="center"/>
    </xf>
    <xf numFmtId="0" fontId="18" fillId="3" borderId="75" xfId="0" applyFont="1" applyFill="1" applyBorder="1" applyAlignment="1">
      <alignment horizontal="left" vertical="center"/>
    </xf>
    <xf numFmtId="0" fontId="32" fillId="3" borderId="76" xfId="0" applyFont="1" applyFill="1" applyBorder="1" applyAlignment="1">
      <alignment horizontal="justify" vertical="center" wrapText="1"/>
    </xf>
    <xf numFmtId="0" fontId="32" fillId="3" borderId="45" xfId="0" applyFont="1" applyFill="1" applyBorder="1" applyAlignment="1">
      <alignment horizontal="justify" vertical="center" wrapText="1"/>
    </xf>
    <xf numFmtId="0" fontId="32" fillId="3" borderId="77" xfId="0" applyFont="1" applyFill="1" applyBorder="1" applyAlignment="1">
      <alignment horizontal="justify" vertical="center" wrapText="1"/>
    </xf>
    <xf numFmtId="0" fontId="32" fillId="3" borderId="52" xfId="0" applyFont="1" applyFill="1" applyBorder="1" applyAlignment="1">
      <alignment horizontal="justify" vertical="center" wrapText="1"/>
    </xf>
    <xf numFmtId="0" fontId="32" fillId="3" borderId="0" xfId="0" applyFont="1" applyFill="1" applyAlignment="1">
      <alignment horizontal="justify" vertical="center" wrapText="1"/>
    </xf>
    <xf numFmtId="0" fontId="32" fillId="3" borderId="71" xfId="0" applyFont="1" applyFill="1" applyBorder="1" applyAlignment="1">
      <alignment horizontal="justify" vertical="center" wrapText="1"/>
    </xf>
    <xf numFmtId="166" fontId="8" fillId="4" borderId="64" xfId="0" applyNumberFormat="1" applyFont="1" applyFill="1" applyBorder="1" applyAlignment="1">
      <alignment horizontal="center" vertical="center"/>
    </xf>
    <xf numFmtId="2" fontId="14" fillId="2" borderId="22" xfId="0" applyNumberFormat="1" applyFont="1" applyFill="1" applyBorder="1" applyAlignment="1">
      <alignment horizontal="center" vertical="center" wrapText="1"/>
    </xf>
    <xf numFmtId="2" fontId="14" fillId="2" borderId="24" xfId="0" applyNumberFormat="1" applyFont="1" applyFill="1" applyBorder="1" applyAlignment="1">
      <alignment horizontal="center" vertical="center" wrapText="1"/>
    </xf>
    <xf numFmtId="0" fontId="20" fillId="0" borderId="68" xfId="0" applyFont="1" applyBorder="1" applyAlignment="1">
      <alignment horizontal="left" vertical="center" textRotation="90" wrapText="1"/>
    </xf>
    <xf numFmtId="0" fontId="20" fillId="0" borderId="52" xfId="0" applyFont="1" applyBorder="1" applyAlignment="1">
      <alignment horizontal="left" vertical="center" textRotation="90" wrapText="1"/>
    </xf>
    <xf numFmtId="0" fontId="13" fillId="0" borderId="52" xfId="0" applyFont="1" applyBorder="1" applyAlignment="1">
      <alignment horizontal="center" vertical="center" textRotation="90" wrapText="1"/>
    </xf>
    <xf numFmtId="0" fontId="4" fillId="0" borderId="0" xfId="0" applyFont="1"/>
    <xf numFmtId="0" fontId="4" fillId="0" borderId="71" xfId="0" applyFont="1" applyBorder="1"/>
    <xf numFmtId="0" fontId="36" fillId="0" borderId="7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73" xfId="0" applyFont="1" applyBorder="1" applyAlignment="1">
      <alignment horizontal="center" vertical="center" wrapText="1"/>
    </xf>
    <xf numFmtId="0" fontId="7" fillId="0" borderId="52" xfId="0" applyFont="1" applyBorder="1"/>
    <xf numFmtId="0" fontId="7" fillId="0" borderId="0" xfId="0" applyFont="1"/>
    <xf numFmtId="0" fontId="7" fillId="0" borderId="71" xfId="0" applyFont="1" applyBorder="1"/>
    <xf numFmtId="0" fontId="33" fillId="2" borderId="76" xfId="0" applyFont="1" applyFill="1" applyBorder="1" applyAlignment="1">
      <alignment horizontal="right"/>
    </xf>
    <xf numFmtId="0" fontId="33" fillId="2" borderId="45" xfId="0" applyFont="1" applyFill="1" applyBorder="1" applyAlignment="1">
      <alignment horizontal="right"/>
    </xf>
    <xf numFmtId="0" fontId="33" fillId="2" borderId="63" xfId="0" applyFont="1" applyFill="1" applyBorder="1" applyAlignment="1">
      <alignment horizontal="right"/>
    </xf>
    <xf numFmtId="0" fontId="33" fillId="2" borderId="52" xfId="0" applyFont="1" applyFill="1" applyBorder="1" applyAlignment="1">
      <alignment horizontal="right"/>
    </xf>
    <xf numFmtId="0" fontId="33" fillId="2" borderId="0" xfId="0" applyFont="1" applyFill="1" applyAlignment="1">
      <alignment horizontal="right"/>
    </xf>
    <xf numFmtId="0" fontId="7" fillId="2" borderId="0" xfId="0" applyFont="1" applyFill="1" applyAlignment="1">
      <alignment horizontal="right"/>
    </xf>
    <xf numFmtId="0" fontId="18" fillId="3" borderId="52" xfId="0" applyFont="1" applyFill="1" applyBorder="1" applyAlignment="1">
      <alignment vertical="center"/>
    </xf>
    <xf numFmtId="0" fontId="18" fillId="3" borderId="0" xfId="0" applyFont="1" applyFill="1" applyAlignment="1">
      <alignment vertical="center"/>
    </xf>
    <xf numFmtId="0" fontId="18" fillId="3" borderId="71" xfId="0" applyFont="1" applyFill="1" applyBorder="1" applyAlignment="1">
      <alignment vertical="center"/>
    </xf>
    <xf numFmtId="0" fontId="4" fillId="2" borderId="0" xfId="0" applyFont="1" applyFill="1" applyAlignment="1">
      <alignment horizontal="right" vertical="center"/>
    </xf>
    <xf numFmtId="0" fontId="4" fillId="2" borderId="35" xfId="0" applyFont="1" applyFill="1" applyBorder="1" applyAlignment="1">
      <alignment horizontal="right" vertical="center"/>
    </xf>
    <xf numFmtId="0" fontId="26" fillId="3" borderId="69" xfId="0" applyFont="1" applyFill="1" applyBorder="1" applyAlignment="1">
      <alignment horizontal="center" vertical="center" wrapText="1"/>
    </xf>
    <xf numFmtId="0" fontId="26" fillId="3" borderId="70" xfId="0" applyFont="1" applyFill="1" applyBorder="1" applyAlignment="1">
      <alignment horizontal="center" vertical="center" wrapText="1"/>
    </xf>
    <xf numFmtId="0" fontId="26" fillId="3" borderId="0" xfId="0" applyFont="1" applyFill="1" applyAlignment="1">
      <alignment horizontal="center" vertical="center" wrapText="1"/>
    </xf>
    <xf numFmtId="0" fontId="26" fillId="3" borderId="71" xfId="0" applyFont="1" applyFill="1" applyBorder="1" applyAlignment="1">
      <alignment horizontal="center" vertical="center" wrapText="1"/>
    </xf>
    <xf numFmtId="0" fontId="31" fillId="3" borderId="0" xfId="0" applyFont="1" applyFill="1" applyAlignment="1">
      <alignment horizontal="right"/>
    </xf>
    <xf numFmtId="0" fontId="30" fillId="3" borderId="0" xfId="0" applyFont="1" applyFill="1" applyAlignment="1">
      <alignment horizontal="right"/>
    </xf>
    <xf numFmtId="0" fontId="30" fillId="3" borderId="71" xfId="0" applyFont="1" applyFill="1" applyBorder="1" applyAlignment="1">
      <alignment horizontal="right"/>
    </xf>
    <xf numFmtId="0" fontId="32" fillId="3" borderId="80" xfId="0" applyFont="1" applyFill="1" applyBorder="1" applyAlignment="1">
      <alignment horizontal="left" vertical="center" wrapText="1"/>
    </xf>
    <xf numFmtId="0" fontId="32" fillId="3" borderId="17" xfId="0" applyFont="1" applyFill="1" applyBorder="1" applyAlignment="1">
      <alignment horizontal="left" vertical="center" wrapText="1"/>
    </xf>
    <xf numFmtId="0" fontId="32" fillId="3" borderId="52" xfId="0" applyFont="1" applyFill="1" applyBorder="1" applyAlignment="1">
      <alignment horizontal="left" vertical="center" wrapText="1"/>
    </xf>
    <xf numFmtId="0" fontId="32" fillId="3" borderId="0" xfId="0" applyFont="1" applyFill="1" applyAlignment="1">
      <alignment horizontal="left" vertical="center" wrapText="1"/>
    </xf>
    <xf numFmtId="0" fontId="13" fillId="2" borderId="0" xfId="0" applyFont="1" applyFill="1" applyAlignment="1">
      <alignment horizontal="center" vertical="center" wrapText="1"/>
    </xf>
    <xf numFmtId="166" fontId="11" fillId="4" borderId="64" xfId="0" applyNumberFormat="1" applyFont="1" applyFill="1" applyBorder="1" applyAlignment="1">
      <alignment horizontal="center" vertical="center"/>
    </xf>
    <xf numFmtId="0" fontId="36" fillId="2" borderId="52" xfId="0" applyFont="1" applyFill="1" applyBorder="1" applyAlignment="1">
      <alignment horizontal="left" vertical="center" wrapText="1"/>
    </xf>
    <xf numFmtId="0" fontId="36" fillId="2" borderId="0" xfId="0" applyFont="1" applyFill="1" applyAlignment="1">
      <alignment horizontal="left" vertical="center" wrapText="1"/>
    </xf>
    <xf numFmtId="0" fontId="23" fillId="2" borderId="78" xfId="0" applyFont="1" applyFill="1" applyBorder="1" applyAlignment="1">
      <alignment horizontal="left" vertical="center"/>
    </xf>
    <xf numFmtId="0" fontId="23" fillId="2" borderId="46" xfId="0" applyFont="1" applyFill="1" applyBorder="1" applyAlignment="1">
      <alignment horizontal="left" vertical="center"/>
    </xf>
    <xf numFmtId="0" fontId="23" fillId="2" borderId="52" xfId="0" applyFont="1" applyFill="1" applyBorder="1" applyAlignment="1">
      <alignment horizontal="left"/>
    </xf>
    <xf numFmtId="0" fontId="23" fillId="2" borderId="0" xfId="0" applyFont="1" applyFill="1" applyAlignment="1">
      <alignment horizontal="left"/>
    </xf>
    <xf numFmtId="0" fontId="7" fillId="2" borderId="52" xfId="0" applyFont="1" applyFill="1" applyBorder="1" applyAlignment="1">
      <alignment horizontal="left" vertical="center" wrapText="1"/>
    </xf>
    <xf numFmtId="0" fontId="7" fillId="2" borderId="0" xfId="0" applyFont="1" applyFill="1" applyAlignment="1">
      <alignment horizontal="left" vertical="center" wrapText="1"/>
    </xf>
    <xf numFmtId="0" fontId="45" fillId="2" borderId="0" xfId="0" applyFont="1" applyFill="1" applyAlignment="1">
      <alignment horizontal="center" vertical="center"/>
    </xf>
    <xf numFmtId="0" fontId="13" fillId="2" borderId="0" xfId="0" applyFont="1" applyFill="1" applyAlignment="1">
      <alignment horizontal="center" vertical="center"/>
    </xf>
    <xf numFmtId="4" fontId="16" fillId="2" borderId="16" xfId="0" applyNumberFormat="1" applyFont="1" applyFill="1" applyBorder="1" applyAlignment="1">
      <alignment horizontal="center" vertical="center" wrapText="1"/>
    </xf>
    <xf numFmtId="4" fontId="16" fillId="2" borderId="17" xfId="0" applyNumberFormat="1" applyFont="1" applyFill="1" applyBorder="1" applyAlignment="1">
      <alignment horizontal="center" vertical="center" wrapText="1"/>
    </xf>
    <xf numFmtId="4" fontId="16" fillId="2" borderId="18" xfId="0" applyNumberFormat="1" applyFont="1" applyFill="1" applyBorder="1" applyAlignment="1">
      <alignment horizontal="center" vertical="center" wrapText="1"/>
    </xf>
    <xf numFmtId="4" fontId="16" fillId="2" borderId="19" xfId="0" applyNumberFormat="1" applyFont="1" applyFill="1" applyBorder="1" applyAlignment="1">
      <alignment horizontal="center" vertical="center" wrapText="1"/>
    </xf>
    <xf numFmtId="4" fontId="16" fillId="2" borderId="20" xfId="0" applyNumberFormat="1" applyFont="1" applyFill="1" applyBorder="1" applyAlignment="1">
      <alignment horizontal="center" vertical="center" wrapText="1"/>
    </xf>
    <xf numFmtId="4" fontId="16" fillId="2" borderId="21" xfId="0" applyNumberFormat="1" applyFont="1" applyFill="1" applyBorder="1" applyAlignment="1">
      <alignment horizontal="center" vertical="center" wrapText="1"/>
    </xf>
    <xf numFmtId="0" fontId="32" fillId="5" borderId="36" xfId="0" applyFont="1" applyFill="1" applyBorder="1" applyAlignment="1">
      <alignment horizontal="center" vertical="center" wrapText="1"/>
    </xf>
    <xf numFmtId="0" fontId="32" fillId="5" borderId="37" xfId="0" applyFont="1" applyFill="1" applyBorder="1" applyAlignment="1">
      <alignment horizontal="center" vertical="center" wrapText="1"/>
    </xf>
    <xf numFmtId="0" fontId="32" fillId="5" borderId="38" xfId="0" applyFont="1" applyFill="1" applyBorder="1" applyAlignment="1">
      <alignment horizontal="center" vertical="center" wrapText="1"/>
    </xf>
    <xf numFmtId="166" fontId="32" fillId="4" borderId="64" xfId="0" applyNumberFormat="1" applyFont="1" applyFill="1" applyBorder="1" applyAlignment="1">
      <alignment horizontal="center" vertical="center"/>
    </xf>
    <xf numFmtId="0" fontId="45" fillId="0" borderId="0" xfId="0" applyFont="1" applyAlignment="1">
      <alignment horizontal="center" vertical="center" wrapText="1"/>
    </xf>
    <xf numFmtId="164" fontId="56" fillId="0" borderId="53" xfId="0" applyNumberFormat="1" applyFont="1" applyBorder="1" applyAlignment="1">
      <alignment horizontal="center" vertical="center"/>
    </xf>
    <xf numFmtId="164" fontId="56" fillId="0" borderId="54" xfId="0" applyNumberFormat="1" applyFont="1" applyBorder="1" applyAlignment="1">
      <alignment horizontal="center" vertical="center"/>
    </xf>
    <xf numFmtId="164" fontId="56" fillId="0" borderId="55" xfId="0" applyNumberFormat="1" applyFont="1" applyBorder="1" applyAlignment="1">
      <alignment horizontal="center" vertical="center"/>
    </xf>
    <xf numFmtId="164" fontId="56" fillId="0" borderId="56" xfId="0" applyNumberFormat="1" applyFont="1" applyBorder="1" applyAlignment="1">
      <alignment horizontal="center" vertical="center"/>
    </xf>
    <xf numFmtId="164" fontId="56" fillId="0" borderId="62" xfId="0" applyNumberFormat="1" applyFont="1" applyBorder="1" applyAlignment="1">
      <alignment horizontal="center" vertical="center"/>
    </xf>
    <xf numFmtId="10" fontId="56" fillId="0" borderId="57" xfId="0" applyNumberFormat="1" applyFont="1" applyBorder="1" applyAlignment="1">
      <alignment horizontal="center" vertical="center"/>
    </xf>
    <xf numFmtId="10" fontId="56" fillId="0" borderId="54" xfId="0" applyNumberFormat="1" applyFont="1" applyBorder="1" applyAlignment="1">
      <alignment horizontal="center" vertical="center"/>
    </xf>
    <xf numFmtId="10" fontId="56" fillId="0" borderId="58" xfId="0" applyNumberFormat="1" applyFont="1" applyBorder="1" applyAlignment="1">
      <alignment horizontal="center" vertical="center"/>
    </xf>
    <xf numFmtId="10" fontId="56" fillId="0" borderId="59" xfId="0" applyNumberFormat="1" applyFont="1" applyBorder="1" applyAlignment="1">
      <alignment horizontal="center" vertical="center"/>
    </xf>
    <xf numFmtId="10" fontId="56" fillId="0" borderId="56" xfId="0" applyNumberFormat="1" applyFont="1" applyBorder="1" applyAlignment="1">
      <alignment horizontal="center" vertical="center"/>
    </xf>
    <xf numFmtId="10" fontId="56" fillId="0" borderId="60" xfId="0" applyNumberFormat="1" applyFont="1" applyBorder="1" applyAlignment="1">
      <alignment horizontal="center" vertical="center"/>
    </xf>
    <xf numFmtId="0" fontId="45" fillId="0" borderId="56" xfId="0" applyFont="1" applyBorder="1" applyAlignment="1">
      <alignment horizontal="center" vertical="center" wrapText="1"/>
    </xf>
    <xf numFmtId="44" fontId="11" fillId="4" borderId="64" xfId="2" applyFont="1" applyFill="1" applyBorder="1" applyAlignment="1" applyProtection="1">
      <alignment vertical="center" wrapText="1"/>
    </xf>
    <xf numFmtId="44" fontId="11" fillId="4" borderId="111" xfId="2" applyFont="1" applyFill="1" applyBorder="1" applyAlignment="1" applyProtection="1">
      <alignment vertical="center" wrapText="1"/>
    </xf>
    <xf numFmtId="164" fontId="7" fillId="2" borderId="71" xfId="0" applyNumberFormat="1" applyFont="1" applyFill="1" applyBorder="1" applyAlignment="1">
      <alignment horizontal="center" vertical="center"/>
    </xf>
    <xf numFmtId="166" fontId="11" fillId="4" borderId="64" xfId="0" applyNumberFormat="1" applyFont="1" applyFill="1" applyBorder="1" applyAlignment="1">
      <alignment horizontal="center" vertical="center" wrapText="1"/>
    </xf>
    <xf numFmtId="0" fontId="32" fillId="3" borderId="71" xfId="0" applyFont="1" applyFill="1" applyBorder="1" applyAlignment="1">
      <alignment horizontal="left" vertical="center" wrapText="1"/>
    </xf>
    <xf numFmtId="0" fontId="32" fillId="3" borderId="78" xfId="0" applyFont="1" applyFill="1" applyBorder="1" applyAlignment="1">
      <alignment horizontal="left" vertical="center" wrapText="1"/>
    </xf>
    <xf numFmtId="0" fontId="32" fillId="3" borderId="46" xfId="0" applyFont="1" applyFill="1" applyBorder="1" applyAlignment="1">
      <alignment horizontal="left" vertical="center" wrapText="1"/>
    </xf>
    <xf numFmtId="0" fontId="32" fillId="3" borderId="79" xfId="0" applyFont="1" applyFill="1" applyBorder="1" applyAlignment="1">
      <alignment horizontal="left" vertical="center" wrapText="1"/>
    </xf>
    <xf numFmtId="0" fontId="13" fillId="0" borderId="39" xfId="0" applyFont="1" applyBorder="1" applyAlignment="1">
      <alignment horizontal="left" vertical="center" wrapText="1"/>
    </xf>
    <xf numFmtId="0" fontId="13" fillId="0" borderId="37" xfId="0" applyFont="1" applyBorder="1" applyAlignment="1">
      <alignment horizontal="left" vertical="center" wrapText="1"/>
    </xf>
    <xf numFmtId="0" fontId="13" fillId="0" borderId="40" xfId="0" applyFont="1" applyBorder="1" applyAlignment="1">
      <alignment horizontal="left" vertical="center" wrapText="1"/>
    </xf>
    <xf numFmtId="0" fontId="18" fillId="3" borderId="68" xfId="0" applyFont="1" applyFill="1" applyBorder="1" applyAlignment="1">
      <alignment horizontal="center" vertical="center" wrapText="1"/>
    </xf>
    <xf numFmtId="0" fontId="18" fillId="3" borderId="69" xfId="0" applyFont="1" applyFill="1" applyBorder="1" applyAlignment="1">
      <alignment horizontal="center" vertical="center" wrapText="1"/>
    </xf>
    <xf numFmtId="0" fontId="18" fillId="3" borderId="70" xfId="0" applyFont="1" applyFill="1" applyBorder="1" applyAlignment="1">
      <alignment horizontal="center" vertical="center" wrapText="1"/>
    </xf>
    <xf numFmtId="0" fontId="18" fillId="3" borderId="83" xfId="0" applyFont="1" applyFill="1" applyBorder="1" applyAlignment="1">
      <alignment horizontal="center" vertical="center" wrapText="1"/>
    </xf>
    <xf numFmtId="0" fontId="18" fillId="3" borderId="61" xfId="0" applyFont="1" applyFill="1" applyBorder="1" applyAlignment="1">
      <alignment horizontal="center" vertical="center" wrapText="1"/>
    </xf>
    <xf numFmtId="0" fontId="18" fillId="3" borderId="84" xfId="0" applyFont="1" applyFill="1" applyBorder="1" applyAlignment="1">
      <alignment horizontal="center" vertical="center" wrapText="1"/>
    </xf>
    <xf numFmtId="0" fontId="18" fillId="3" borderId="78" xfId="0" applyFont="1" applyFill="1" applyBorder="1" applyAlignment="1">
      <alignment horizontal="left" vertical="center"/>
    </xf>
    <xf numFmtId="0" fontId="18" fillId="3" borderId="46" xfId="0" applyFont="1" applyFill="1" applyBorder="1" applyAlignment="1">
      <alignment vertical="center"/>
    </xf>
    <xf numFmtId="0" fontId="18" fillId="3" borderId="79" xfId="0" applyFont="1" applyFill="1" applyBorder="1" applyAlignment="1">
      <alignment vertical="center"/>
    </xf>
    <xf numFmtId="0" fontId="7" fillId="2" borderId="76" xfId="0" applyFont="1" applyFill="1" applyBorder="1" applyAlignment="1">
      <alignment horizontal="right" vertical="center"/>
    </xf>
    <xf numFmtId="0" fontId="7" fillId="2" borderId="45" xfId="0" applyFont="1" applyFill="1" applyBorder="1" applyAlignment="1">
      <alignment horizontal="right" vertical="center"/>
    </xf>
    <xf numFmtId="0" fontId="7" fillId="2" borderId="63" xfId="0" applyFont="1" applyFill="1" applyBorder="1" applyAlignment="1">
      <alignment horizontal="right" vertical="center"/>
    </xf>
    <xf numFmtId="0" fontId="16" fillId="2" borderId="65" xfId="0" applyFont="1" applyFill="1" applyBorder="1" applyAlignment="1" applyProtection="1">
      <alignment horizontal="center" vertical="center"/>
      <protection locked="0"/>
    </xf>
    <xf numFmtId="0" fontId="16" fillId="2" borderId="66" xfId="0" applyFont="1" applyFill="1" applyBorder="1" applyAlignment="1" applyProtection="1">
      <alignment horizontal="center" vertical="center"/>
      <protection locked="0"/>
    </xf>
    <xf numFmtId="0" fontId="16" fillId="2" borderId="67" xfId="0" applyFont="1" applyFill="1" applyBorder="1" applyAlignment="1" applyProtection="1">
      <alignment horizontal="center" vertical="center"/>
      <protection locked="0"/>
    </xf>
    <xf numFmtId="0" fontId="7" fillId="2" borderId="50" xfId="0" applyFont="1" applyFill="1" applyBorder="1" applyAlignment="1">
      <alignment horizontal="right" vertical="center"/>
    </xf>
    <xf numFmtId="0" fontId="13" fillId="2" borderId="50" xfId="0" applyFont="1" applyFill="1" applyBorder="1" applyAlignment="1">
      <alignment horizontal="right" vertical="center"/>
    </xf>
    <xf numFmtId="0" fontId="13" fillId="2" borderId="45" xfId="0" applyFont="1" applyFill="1" applyBorder="1" applyAlignment="1">
      <alignment horizontal="right" vertical="center"/>
    </xf>
    <xf numFmtId="0" fontId="13" fillId="2" borderId="48" xfId="0" applyFont="1" applyFill="1" applyBorder="1" applyAlignment="1">
      <alignment horizontal="right" vertical="center"/>
    </xf>
    <xf numFmtId="0" fontId="20" fillId="0" borderId="0" xfId="0" applyFont="1" applyAlignment="1">
      <alignment horizontal="left" vertical="center" textRotation="90"/>
    </xf>
    <xf numFmtId="0" fontId="12" fillId="4" borderId="28" xfId="0" applyFont="1" applyFill="1" applyBorder="1" applyAlignment="1">
      <alignment horizontal="center" vertical="center" wrapText="1"/>
    </xf>
    <xf numFmtId="0" fontId="12" fillId="4" borderId="33" xfId="0" applyFont="1" applyFill="1" applyBorder="1" applyAlignment="1">
      <alignment horizontal="center" vertical="center" wrapText="1"/>
    </xf>
    <xf numFmtId="0" fontId="8" fillId="4" borderId="89" xfId="0" applyFont="1" applyFill="1" applyBorder="1" applyAlignment="1">
      <alignment horizontal="center" vertical="center" wrapText="1"/>
    </xf>
    <xf numFmtId="0" fontId="8" fillId="4" borderId="0" xfId="0" applyFont="1" applyFill="1" applyAlignment="1">
      <alignment horizontal="center" vertical="center" wrapText="1"/>
    </xf>
    <xf numFmtId="0" fontId="59" fillId="4" borderId="31" xfId="0" applyFont="1" applyFill="1" applyBorder="1" applyAlignment="1">
      <alignment horizontal="center" vertical="center" wrapText="1"/>
    </xf>
    <xf numFmtId="0" fontId="59" fillId="4" borderId="29" xfId="0" applyFont="1" applyFill="1" applyBorder="1" applyAlignment="1">
      <alignment horizontal="center" vertical="center" wrapText="1"/>
    </xf>
    <xf numFmtId="0" fontId="59" fillId="4" borderId="32" xfId="0" applyFont="1" applyFill="1" applyBorder="1" applyAlignment="1">
      <alignment horizontal="center" vertical="center" wrapText="1"/>
    </xf>
    <xf numFmtId="0" fontId="3" fillId="0" borderId="0" xfId="0" applyFont="1" applyAlignment="1">
      <alignment horizontal="center" vertical="center" wrapText="1"/>
    </xf>
    <xf numFmtId="0" fontId="3" fillId="2" borderId="103" xfId="0" applyFont="1" applyFill="1" applyBorder="1" applyAlignment="1" applyProtection="1">
      <alignment horizontal="center"/>
      <protection locked="0"/>
    </xf>
    <xf numFmtId="0" fontId="3" fillId="2" borderId="104" xfId="0" applyFont="1" applyFill="1" applyBorder="1" applyAlignment="1" applyProtection="1">
      <alignment horizontal="center"/>
      <protection locked="0"/>
    </xf>
    <xf numFmtId="0" fontId="3" fillId="2" borderId="105" xfId="0" applyFont="1" applyFill="1" applyBorder="1" applyAlignment="1" applyProtection="1">
      <alignment horizontal="center"/>
      <protection locked="0"/>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58" fillId="4" borderId="91" xfId="0" applyFont="1" applyFill="1" applyBorder="1" applyAlignment="1">
      <alignment horizontal="center" vertical="center" wrapText="1"/>
    </xf>
    <xf numFmtId="0" fontId="58" fillId="4" borderId="92" xfId="0" applyFont="1" applyFill="1" applyBorder="1" applyAlignment="1">
      <alignment horizontal="center" vertical="center" wrapText="1"/>
    </xf>
    <xf numFmtId="0" fontId="58" fillId="4" borderId="93" xfId="0" applyFont="1" applyFill="1" applyBorder="1" applyAlignment="1">
      <alignment horizontal="center" vertical="center" wrapText="1"/>
    </xf>
    <xf numFmtId="0" fontId="58" fillId="4" borderId="7" xfId="0" applyFont="1" applyFill="1" applyBorder="1" applyAlignment="1">
      <alignment horizontal="center" vertical="center" wrapText="1"/>
    </xf>
    <xf numFmtId="0" fontId="58" fillId="4" borderId="8" xfId="0" applyFont="1" applyFill="1" applyBorder="1" applyAlignment="1">
      <alignment horizontal="center" vertical="center" wrapText="1"/>
    </xf>
    <xf numFmtId="0" fontId="58" fillId="4" borderId="9" xfId="0" applyFont="1" applyFill="1" applyBorder="1" applyAlignment="1">
      <alignment horizontal="center" vertical="center" wrapText="1"/>
    </xf>
    <xf numFmtId="0" fontId="58" fillId="4" borderId="10" xfId="0" applyFont="1" applyFill="1" applyBorder="1" applyAlignment="1">
      <alignment horizontal="center" vertical="center" wrapText="1"/>
    </xf>
    <xf numFmtId="0" fontId="58" fillId="4" borderId="12" xfId="0" applyFont="1" applyFill="1" applyBorder="1" applyAlignment="1">
      <alignment horizontal="center" vertical="center" wrapText="1"/>
    </xf>
    <xf numFmtId="0" fontId="58" fillId="4" borderId="15" xfId="0" applyFont="1" applyFill="1" applyBorder="1" applyAlignment="1">
      <alignment horizontal="center" vertical="center" wrapText="1"/>
    </xf>
    <xf numFmtId="0" fontId="58" fillId="4" borderId="87" xfId="0" applyFont="1" applyFill="1" applyBorder="1" applyAlignment="1">
      <alignment horizontal="center" vertical="center" wrapText="1"/>
    </xf>
    <xf numFmtId="0" fontId="58" fillId="4" borderId="94" xfId="0" applyFont="1" applyFill="1" applyBorder="1" applyAlignment="1">
      <alignment horizontal="center" vertical="center" wrapText="1"/>
    </xf>
    <xf numFmtId="0" fontId="58" fillId="4" borderId="95" xfId="0" applyFont="1" applyFill="1" applyBorder="1" applyAlignment="1">
      <alignment horizontal="center" vertical="center" wrapText="1"/>
    </xf>
    <xf numFmtId="0" fontId="12" fillId="4" borderId="85" xfId="0" applyFont="1" applyFill="1" applyBorder="1" applyAlignment="1">
      <alignment horizontal="center" vertical="center" wrapText="1"/>
    </xf>
    <xf numFmtId="0" fontId="12" fillId="4" borderId="41" xfId="0" applyFont="1" applyFill="1" applyBorder="1" applyAlignment="1">
      <alignment horizontal="center" vertical="center" wrapText="1"/>
    </xf>
    <xf numFmtId="0" fontId="12" fillId="4" borderId="96"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102"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58" fillId="4" borderId="11" xfId="0" applyFont="1" applyFill="1" applyBorder="1" applyAlignment="1">
      <alignment horizontal="center" vertical="center" wrapText="1"/>
    </xf>
    <xf numFmtId="0" fontId="58" fillId="4" borderId="97" xfId="0" applyFont="1" applyFill="1" applyBorder="1" applyAlignment="1">
      <alignment horizontal="center" vertical="center" wrapText="1"/>
    </xf>
    <xf numFmtId="0" fontId="58" fillId="4" borderId="0" xfId="0" applyFont="1" applyFill="1" applyAlignment="1">
      <alignment horizontal="center" vertical="center" wrapText="1"/>
    </xf>
    <xf numFmtId="0" fontId="58" fillId="4" borderId="98" xfId="0" applyFont="1" applyFill="1" applyBorder="1" applyAlignment="1">
      <alignment horizontal="center" vertical="center" wrapText="1"/>
    </xf>
    <xf numFmtId="0" fontId="58" fillId="4" borderId="14" xfId="0" applyFont="1" applyFill="1" applyBorder="1" applyAlignment="1">
      <alignment horizontal="center" vertical="center" wrapText="1"/>
    </xf>
    <xf numFmtId="0" fontId="58" fillId="4" borderId="90" xfId="0" applyFont="1" applyFill="1" applyBorder="1" applyAlignment="1">
      <alignment horizontal="center" vertical="center" wrapText="1"/>
    </xf>
    <xf numFmtId="0" fontId="11" fillId="4" borderId="99" xfId="0" applyFont="1" applyFill="1" applyBorder="1" applyAlignment="1">
      <alignment horizontal="center" vertical="center"/>
    </xf>
    <xf numFmtId="0" fontId="11" fillId="4" borderId="108" xfId="0" applyFont="1" applyFill="1" applyBorder="1" applyAlignment="1">
      <alignment horizontal="center" vertical="center"/>
    </xf>
    <xf numFmtId="0" fontId="25" fillId="0" borderId="100" xfId="0" applyFont="1" applyBorder="1" applyAlignment="1">
      <alignment horizontal="center"/>
    </xf>
    <xf numFmtId="0" fontId="25" fillId="0" borderId="29" xfId="0" applyFont="1" applyBorder="1" applyAlignment="1">
      <alignment horizontal="center"/>
    </xf>
    <xf numFmtId="164" fontId="21" fillId="0" borderId="28" xfId="0" applyNumberFormat="1" applyFont="1" applyBorder="1" applyAlignment="1" applyProtection="1">
      <alignment horizontal="center" vertical="center" wrapText="1"/>
      <protection locked="0"/>
    </xf>
    <xf numFmtId="0" fontId="24" fillId="0" borderId="99" xfId="0" applyFont="1" applyBorder="1" applyAlignment="1">
      <alignment horizontal="center" vertical="center"/>
    </xf>
    <xf numFmtId="0" fontId="24" fillId="0" borderId="31" xfId="0" applyFont="1" applyBorder="1" applyAlignment="1">
      <alignment horizontal="center" vertical="center"/>
    </xf>
    <xf numFmtId="164" fontId="58" fillId="4" borderId="101" xfId="0" applyNumberFormat="1" applyFont="1" applyFill="1" applyBorder="1" applyAlignment="1">
      <alignment horizontal="center" vertical="center" wrapText="1"/>
    </xf>
    <xf numFmtId="164" fontId="21" fillId="0" borderId="85" xfId="0" applyNumberFormat="1" applyFont="1" applyBorder="1" applyAlignment="1" applyProtection="1">
      <alignment horizontal="center" vertical="center" wrapText="1"/>
      <protection locked="0"/>
    </xf>
    <xf numFmtId="164" fontId="21" fillId="0" borderId="41" xfId="0" applyNumberFormat="1" applyFont="1" applyBorder="1" applyAlignment="1" applyProtection="1">
      <alignment horizontal="center" vertical="center" wrapText="1"/>
      <protection locked="0"/>
    </xf>
    <xf numFmtId="0" fontId="4" fillId="0" borderId="0" xfId="0" applyFont="1" applyAlignment="1">
      <alignment horizontal="center"/>
    </xf>
    <xf numFmtId="0" fontId="60" fillId="4" borderId="41" xfId="0" applyFont="1" applyFill="1" applyBorder="1" applyAlignment="1">
      <alignment horizontal="center" vertical="center"/>
    </xf>
    <xf numFmtId="0" fontId="18" fillId="3" borderId="0" xfId="0" applyFont="1" applyFill="1" applyAlignment="1">
      <alignment horizontal="center" vertical="center" wrapText="1"/>
    </xf>
    <xf numFmtId="0" fontId="14" fillId="0" borderId="41" xfId="0" applyFont="1" applyBorder="1" applyAlignment="1">
      <alignment horizontal="center" vertical="center" wrapText="1"/>
    </xf>
    <xf numFmtId="0" fontId="22" fillId="0" borderId="0" xfId="0" applyFont="1" applyAlignment="1">
      <alignment horizontal="center" vertical="center" wrapText="1"/>
    </xf>
    <xf numFmtId="0" fontId="4" fillId="0" borderId="5" xfId="0" applyFont="1" applyBorder="1" applyAlignment="1">
      <alignment horizontal="justify" vertical="top" wrapText="1"/>
    </xf>
    <xf numFmtId="0" fontId="53" fillId="0" borderId="5" xfId="0" applyFont="1" applyBorder="1" applyAlignment="1">
      <alignment horizontal="left" vertical="top" wrapText="1"/>
    </xf>
    <xf numFmtId="0" fontId="23" fillId="0" borderId="4" xfId="0" applyFont="1" applyBorder="1" applyAlignment="1">
      <alignment horizontal="left" vertical="top" wrapText="1"/>
    </xf>
    <xf numFmtId="0" fontId="53" fillId="0" borderId="0" xfId="0" applyFont="1" applyAlignment="1">
      <alignment horizontal="left" vertical="top" wrapText="1"/>
    </xf>
    <xf numFmtId="0" fontId="23" fillId="0" borderId="5" xfId="0" applyFont="1" applyBorder="1" applyAlignment="1">
      <alignment horizontal="left" vertical="top" wrapText="1"/>
    </xf>
    <xf numFmtId="0" fontId="55" fillId="4" borderId="41" xfId="0" applyFont="1" applyFill="1" applyBorder="1" applyAlignment="1">
      <alignment horizontal="center" vertical="center" wrapText="1"/>
    </xf>
    <xf numFmtId="0" fontId="53" fillId="0" borderId="0" xfId="0" applyFont="1" applyAlignment="1">
      <alignment horizontal="justify" vertical="top" wrapText="1"/>
    </xf>
    <xf numFmtId="0" fontId="21" fillId="0" borderId="0" xfId="0" applyFont="1" applyAlignment="1">
      <alignment wrapText="1"/>
    </xf>
    <xf numFmtId="0" fontId="12" fillId="3" borderId="1"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7" fillId="0" borderId="0" xfId="0" applyFont="1" applyAlignment="1">
      <alignment vertical="top" wrapText="1"/>
    </xf>
    <xf numFmtId="0" fontId="7" fillId="0" borderId="0" xfId="0" applyFont="1" applyAlignment="1">
      <alignment wrapText="1"/>
    </xf>
  </cellXfs>
  <cellStyles count="3">
    <cellStyle name="Lien hypertexte" xfId="1" builtinId="8"/>
    <cellStyle name="Monétaire" xfId="2" builtinId="4"/>
    <cellStyle name="Normal" xfId="0" builtinId="0"/>
  </cellStyles>
  <dxfs count="5">
    <dxf>
      <fill>
        <patternFill>
          <bgColor rgb="FF92D050"/>
        </patternFill>
      </fill>
    </dxf>
    <dxf>
      <font>
        <color theme="0"/>
      </font>
      <fill>
        <patternFill>
          <bgColor theme="0"/>
        </patternFill>
      </fill>
      <border>
        <left/>
        <right/>
        <top/>
        <bottom/>
        <vertical/>
        <horizontal/>
      </border>
    </dxf>
    <dxf>
      <font>
        <color rgb="FFFF0000"/>
      </font>
    </dxf>
    <dxf>
      <font>
        <color rgb="FFFF0000"/>
      </font>
    </dxf>
    <dxf>
      <font>
        <strike val="0"/>
        <color theme="0"/>
      </font>
      <fill>
        <patternFill patternType="none">
          <bgColor auto="1"/>
        </patternFill>
      </fill>
      <border>
        <left/>
        <right/>
        <top/>
        <bottom/>
        <vertical/>
        <horizontal/>
      </border>
    </dxf>
  </dxfs>
  <tableStyles count="0" defaultTableStyle="TableStyleMedium9" defaultPivotStyle="PivotStyleLight16"/>
  <colors>
    <mruColors>
      <color rgb="FF3F2881"/>
      <color rgb="FFE83365"/>
      <color rgb="FFFF0066"/>
      <color rgb="FFFD4D39"/>
      <color rgb="FFE92BE9"/>
      <color rgb="FFD00054"/>
      <color rgb="FFF91BFE"/>
      <color rgb="FF760C6E"/>
      <color rgb="FF3F28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ebservice.opco-sante.fr/" TargetMode="External"/><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36</xdr:col>
      <xdr:colOff>190500</xdr:colOff>
      <xdr:row>18</xdr:row>
      <xdr:rowOff>228600</xdr:rowOff>
    </xdr:from>
    <xdr:to>
      <xdr:col>39</xdr:col>
      <xdr:colOff>47626</xdr:colOff>
      <xdr:row>39</xdr:row>
      <xdr:rowOff>0</xdr:rowOff>
    </xdr:to>
    <xdr:grpSp>
      <xdr:nvGrpSpPr>
        <xdr:cNvPr id="32" name="Groupe 31">
          <a:extLst>
            <a:ext uri="{FF2B5EF4-FFF2-40B4-BE49-F238E27FC236}">
              <a16:creationId xmlns:a16="http://schemas.microsoft.com/office/drawing/2014/main" id="{00000000-0008-0000-0000-000020000000}"/>
            </a:ext>
          </a:extLst>
        </xdr:cNvPr>
        <xdr:cNvGrpSpPr/>
      </xdr:nvGrpSpPr>
      <xdr:grpSpPr>
        <a:xfrm>
          <a:off x="7556500" y="5065183"/>
          <a:ext cx="788459" cy="4025900"/>
          <a:chOff x="7620000" y="4895850"/>
          <a:chExt cx="725037" cy="2905125"/>
        </a:xfrm>
      </xdr:grpSpPr>
      <xdr:cxnSp macro="">
        <xdr:nvCxnSpPr>
          <xdr:cNvPr id="18" name="Connecteur droit avec flèche 17">
            <a:extLst>
              <a:ext uri="{FF2B5EF4-FFF2-40B4-BE49-F238E27FC236}">
                <a16:creationId xmlns:a16="http://schemas.microsoft.com/office/drawing/2014/main" id="{00000000-0008-0000-0000-000012000000}"/>
              </a:ext>
            </a:extLst>
          </xdr:cNvPr>
          <xdr:cNvCxnSpPr/>
        </xdr:nvCxnSpPr>
        <xdr:spPr>
          <a:xfrm>
            <a:off x="7964037" y="4905376"/>
            <a:ext cx="381000" cy="0"/>
          </a:xfrm>
          <a:prstGeom prst="straightConnector1">
            <a:avLst/>
          </a:prstGeom>
          <a:ln w="19050">
            <a:solidFill>
              <a:schemeClr val="accent4">
                <a:lumMod val="50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xnSp macro="">
        <xdr:nvCxnSpPr>
          <xdr:cNvPr id="23" name="Connecteur droit 22">
            <a:extLst>
              <a:ext uri="{FF2B5EF4-FFF2-40B4-BE49-F238E27FC236}">
                <a16:creationId xmlns:a16="http://schemas.microsoft.com/office/drawing/2014/main" id="{00000000-0008-0000-0000-000017000000}"/>
              </a:ext>
            </a:extLst>
          </xdr:cNvPr>
          <xdr:cNvCxnSpPr/>
        </xdr:nvCxnSpPr>
        <xdr:spPr>
          <a:xfrm>
            <a:off x="7963212" y="4895850"/>
            <a:ext cx="8580" cy="2905125"/>
          </a:xfrm>
          <a:prstGeom prst="line">
            <a:avLst/>
          </a:prstGeom>
          <a:ln w="19050">
            <a:solidFill>
              <a:schemeClr val="accent4">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27" name="Connecteur droit 26">
            <a:extLst>
              <a:ext uri="{FF2B5EF4-FFF2-40B4-BE49-F238E27FC236}">
                <a16:creationId xmlns:a16="http://schemas.microsoft.com/office/drawing/2014/main" id="{00000000-0008-0000-0000-00001B000000}"/>
              </a:ext>
            </a:extLst>
          </xdr:cNvPr>
          <xdr:cNvCxnSpPr/>
        </xdr:nvCxnSpPr>
        <xdr:spPr>
          <a:xfrm>
            <a:off x="7620000" y="7800975"/>
            <a:ext cx="345281" cy="0"/>
          </a:xfrm>
          <a:prstGeom prst="line">
            <a:avLst/>
          </a:prstGeom>
          <a:ln w="19050">
            <a:solidFill>
              <a:schemeClr val="accent4">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2</xdr:col>
      <xdr:colOff>125589</xdr:colOff>
      <xdr:row>0</xdr:row>
      <xdr:rowOff>47977</xdr:rowOff>
    </xdr:from>
    <xdr:to>
      <xdr:col>7</xdr:col>
      <xdr:colOff>111255</xdr:colOff>
      <xdr:row>3</xdr:row>
      <xdr:rowOff>68145</xdr:rowOff>
    </xdr:to>
    <xdr:pic>
      <xdr:nvPicPr>
        <xdr:cNvPr id="8" name="Imag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5922" y="47977"/>
          <a:ext cx="1044000" cy="104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0</xdr:row>
      <xdr:rowOff>60468</xdr:rowOff>
    </xdr:from>
    <xdr:to>
      <xdr:col>1</xdr:col>
      <xdr:colOff>757889</xdr:colOff>
      <xdr:row>3</xdr:row>
      <xdr:rowOff>72231</xdr:rowOff>
    </xdr:to>
    <xdr:pic>
      <xdr:nvPicPr>
        <xdr:cNvPr id="4" name="Imag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 y="60468"/>
          <a:ext cx="679784" cy="724233"/>
        </a:xfrm>
        <a:prstGeom prst="rect">
          <a:avLst/>
        </a:prstGeom>
      </xdr:spPr>
    </xdr:pic>
    <xdr:clientData/>
  </xdr:twoCellAnchor>
  <xdr:twoCellAnchor>
    <xdr:from>
      <xdr:col>0</xdr:col>
      <xdr:colOff>111580</xdr:colOff>
      <xdr:row>9</xdr:row>
      <xdr:rowOff>166007</xdr:rowOff>
    </xdr:from>
    <xdr:to>
      <xdr:col>1</xdr:col>
      <xdr:colOff>29936</xdr:colOff>
      <xdr:row>10</xdr:row>
      <xdr:rowOff>166007</xdr:rowOff>
    </xdr:to>
    <xdr:sp macro="" textlink="">
      <xdr:nvSpPr>
        <xdr:cNvPr id="44" name="Ellipse 43">
          <a:extLst>
            <a:ext uri="{FF2B5EF4-FFF2-40B4-BE49-F238E27FC236}">
              <a16:creationId xmlns:a16="http://schemas.microsoft.com/office/drawing/2014/main" id="{00000000-0008-0000-0100-00002C000000}"/>
            </a:ext>
          </a:extLst>
        </xdr:cNvPr>
        <xdr:cNvSpPr/>
      </xdr:nvSpPr>
      <xdr:spPr>
        <a:xfrm>
          <a:off x="111580" y="2588078"/>
          <a:ext cx="380999" cy="340179"/>
        </a:xfrm>
        <a:prstGeom prst="ellipse">
          <a:avLst/>
        </a:prstGeom>
        <a:solidFill>
          <a:schemeClr val="bg1"/>
        </a:solidFill>
        <a:ln w="19050">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2400" b="1">
              <a:solidFill>
                <a:schemeClr val="accent4">
                  <a:lumMod val="50000"/>
                </a:schemeClr>
              </a:solidFill>
              <a:latin typeface="Times New Roman" pitchFamily="18" charset="0"/>
              <a:cs typeface="Times New Roman" pitchFamily="18" charset="0"/>
            </a:rPr>
            <a: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489659</xdr:colOff>
      <xdr:row>0</xdr:row>
      <xdr:rowOff>47979</xdr:rowOff>
    </xdr:from>
    <xdr:to>
      <xdr:col>0</xdr:col>
      <xdr:colOff>1159387</xdr:colOff>
      <xdr:row>3</xdr:row>
      <xdr:rowOff>162067</xdr:rowOff>
    </xdr:to>
    <xdr:pic>
      <xdr:nvPicPr>
        <xdr:cNvPr id="5" name="Image 4">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9659" y="47979"/>
          <a:ext cx="669728" cy="709401"/>
        </a:xfrm>
        <a:prstGeom prst="rect">
          <a:avLst/>
        </a:prstGeom>
      </xdr:spPr>
    </xdr:pic>
    <xdr:clientData/>
  </xdr:twoCellAnchor>
  <xdr:twoCellAnchor editAs="oneCell">
    <xdr:from>
      <xdr:col>2</xdr:col>
      <xdr:colOff>0</xdr:colOff>
      <xdr:row>28</xdr:row>
      <xdr:rowOff>65969</xdr:rowOff>
    </xdr:from>
    <xdr:to>
      <xdr:col>3</xdr:col>
      <xdr:colOff>504423</xdr:colOff>
      <xdr:row>31</xdr:row>
      <xdr:rowOff>1200</xdr:rowOff>
    </xdr:to>
    <xdr:pic>
      <xdr:nvPicPr>
        <xdr:cNvPr id="2" name="Image 2" descr="unifaf-pictos-17.png">
          <a:hlinkClick xmlns:r="http://schemas.openxmlformats.org/officeDocument/2006/relationships" r:id="rId2"/>
          <a:extLst>
            <a:ext uri="{FF2B5EF4-FFF2-40B4-BE49-F238E27FC236}">
              <a16:creationId xmlns:a16="http://schemas.microsoft.com/office/drawing/2014/main" id="{8ACB6768-524A-40FB-9DE6-0DACB80DD0A1}"/>
            </a:ext>
          </a:extLst>
        </xdr:cNvPr>
        <xdr:cNvPicPr>
          <a:picLocks noChangeAspect="1" noChangeArrowheads="1"/>
        </xdr:cNvPicPr>
      </xdr:nvPicPr>
      <xdr:blipFill>
        <a:blip xmlns:r="http://schemas.openxmlformats.org/officeDocument/2006/relationships" r:embed="rId3" cstate="print">
          <a:grayscl/>
          <a:lum contrast="20000"/>
        </a:blip>
        <a:srcRect/>
        <a:stretch>
          <a:fillRect/>
        </a:stretch>
      </xdr:blipFill>
      <xdr:spPr bwMode="auto">
        <a:xfrm>
          <a:off x="9372600" y="13875314"/>
          <a:ext cx="801286" cy="449581"/>
        </a:xfrm>
        <a:prstGeom prst="rect">
          <a:avLst/>
        </a:prstGeom>
        <a:noFill/>
        <a:ln w="9525">
          <a:noFill/>
          <a:miter lim="800000"/>
          <a:headEnd/>
          <a:tailEnd/>
        </a:ln>
      </xdr:spPr>
    </xdr:pic>
    <xdr:clientData/>
  </xdr:twoCellAnchor>
  <xdr:twoCellAnchor>
    <xdr:from>
      <xdr:col>0</xdr:col>
      <xdr:colOff>3</xdr:colOff>
      <xdr:row>0</xdr:row>
      <xdr:rowOff>31748</xdr:rowOff>
    </xdr:from>
    <xdr:to>
      <xdr:col>0</xdr:col>
      <xdr:colOff>381001</xdr:colOff>
      <xdr:row>3</xdr:row>
      <xdr:rowOff>79370</xdr:rowOff>
    </xdr:to>
    <xdr:sp macro="" textlink="">
      <xdr:nvSpPr>
        <xdr:cNvPr id="3" name="ZoneTexte 2">
          <a:extLst>
            <a:ext uri="{FF2B5EF4-FFF2-40B4-BE49-F238E27FC236}">
              <a16:creationId xmlns:a16="http://schemas.microsoft.com/office/drawing/2014/main" id="{DAA46262-570D-D154-8DDF-C8E028B97B08}"/>
            </a:ext>
          </a:extLst>
        </xdr:cNvPr>
        <xdr:cNvSpPr txBox="1"/>
      </xdr:nvSpPr>
      <xdr:spPr>
        <a:xfrm rot="16200000">
          <a:off x="-130966" y="162717"/>
          <a:ext cx="642935" cy="3809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solidFill>
                <a:srgbClr val="3F2881"/>
              </a:solidFill>
              <a:latin typeface="Century Gothic" panose="020B0502020202020204" pitchFamily="34" charset="0"/>
            </a:rPr>
            <a:t>2026</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catalogue.opco-sant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BG117"/>
  <sheetViews>
    <sheetView showGridLines="0" tabSelected="1" topLeftCell="A4" zoomScale="90" zoomScaleNormal="90" zoomScalePageLayoutView="90" workbookViewId="0">
      <selection activeCell="AV16" sqref="AV16"/>
    </sheetView>
  </sheetViews>
  <sheetFormatPr baseColWidth="10" defaultColWidth="11.42578125" defaultRowHeight="16.5" x14ac:dyDescent="0.3"/>
  <cols>
    <col min="1" max="1" width="4.85546875" style="4" customWidth="1"/>
    <col min="2" max="37" width="3" style="4" customWidth="1"/>
    <col min="38" max="38" width="2.85546875" style="4" customWidth="1"/>
    <col min="39" max="39" width="8.140625" style="4" customWidth="1"/>
    <col min="40" max="40" width="111" style="4" customWidth="1"/>
    <col min="41" max="44" width="2.85546875" style="4" customWidth="1"/>
    <col min="45" max="50" width="2.85546875" style="14" customWidth="1"/>
    <col min="51" max="51" width="19.42578125" style="15" customWidth="1"/>
    <col min="52" max="56" width="2.85546875" style="15" customWidth="1"/>
    <col min="57" max="57" width="11.42578125" style="15"/>
    <col min="58" max="16384" width="11.42578125" style="4"/>
  </cols>
  <sheetData>
    <row r="1" spans="1:57" ht="27" customHeight="1" x14ac:dyDescent="0.3">
      <c r="A1" s="245">
        <v>2026</v>
      </c>
      <c r="B1" s="85"/>
      <c r="C1" s="85"/>
      <c r="D1" s="85"/>
      <c r="E1" s="85"/>
      <c r="F1" s="85"/>
      <c r="G1" s="85"/>
      <c r="H1" s="85"/>
      <c r="I1" s="85"/>
      <c r="J1" s="85"/>
      <c r="K1" s="267" t="s">
        <v>104</v>
      </c>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8"/>
    </row>
    <row r="2" spans="1:57" ht="27" customHeight="1" x14ac:dyDescent="0.3">
      <c r="A2" s="246"/>
      <c r="B2" s="13"/>
      <c r="C2" s="13"/>
      <c r="D2" s="13"/>
      <c r="E2" s="13"/>
      <c r="F2" s="13"/>
      <c r="G2" s="13"/>
      <c r="H2" s="13"/>
      <c r="I2" s="13"/>
      <c r="J2" s="13"/>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70"/>
    </row>
    <row r="3" spans="1:57" ht="27" customHeight="1" x14ac:dyDescent="0.3">
      <c r="A3" s="246"/>
      <c r="B3" s="16"/>
      <c r="C3" s="17"/>
      <c r="D3" s="17"/>
      <c r="E3" s="17"/>
      <c r="F3" s="17"/>
      <c r="G3" s="17"/>
      <c r="H3" s="17"/>
      <c r="I3" s="17"/>
      <c r="J3" s="17"/>
      <c r="K3" s="83"/>
      <c r="L3" s="83"/>
      <c r="M3" s="83"/>
      <c r="N3" s="83"/>
      <c r="O3" s="83"/>
      <c r="P3" s="83"/>
      <c r="Q3" s="83"/>
      <c r="R3" s="83"/>
      <c r="S3" s="83"/>
      <c r="T3" s="83"/>
      <c r="U3" s="271" t="s">
        <v>8</v>
      </c>
      <c r="V3" s="272"/>
      <c r="W3" s="272"/>
      <c r="X3" s="272"/>
      <c r="Y3" s="272"/>
      <c r="Z3" s="272"/>
      <c r="AA3" s="272"/>
      <c r="AB3" s="272"/>
      <c r="AC3" s="272"/>
      <c r="AD3" s="272"/>
      <c r="AE3" s="272"/>
      <c r="AF3" s="272"/>
      <c r="AG3" s="272"/>
      <c r="AH3" s="272"/>
      <c r="AI3" s="272"/>
      <c r="AJ3" s="272"/>
      <c r="AK3" s="273"/>
    </row>
    <row r="4" spans="1:57" ht="9.75" customHeight="1" thickBot="1" x14ac:dyDescent="0.35">
      <c r="A4" s="247"/>
      <c r="B4" s="248"/>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9"/>
    </row>
    <row r="5" spans="1:57" ht="31.9" customHeight="1" thickBot="1" x14ac:dyDescent="0.35">
      <c r="A5" s="250" t="s">
        <v>45</v>
      </c>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2"/>
    </row>
    <row r="6" spans="1:57" ht="17.25" customHeight="1" thickBot="1" x14ac:dyDescent="0.35">
      <c r="A6" s="253"/>
      <c r="B6" s="254"/>
      <c r="C6" s="254"/>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c r="AJ6" s="254"/>
      <c r="AK6" s="255"/>
    </row>
    <row r="7" spans="1:57" ht="24" customHeight="1" x14ac:dyDescent="0.3">
      <c r="A7" s="233" t="s">
        <v>0</v>
      </c>
      <c r="B7" s="234"/>
      <c r="C7" s="234"/>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5"/>
      <c r="AN7" s="218" t="s">
        <v>116</v>
      </c>
    </row>
    <row r="8" spans="1:57" ht="20.25" customHeight="1" thickBot="1" x14ac:dyDescent="0.35">
      <c r="A8" s="256" t="s">
        <v>35</v>
      </c>
      <c r="B8" s="257"/>
      <c r="C8" s="257"/>
      <c r="D8" s="257"/>
      <c r="E8" s="257"/>
      <c r="F8" s="257"/>
      <c r="G8" s="257"/>
      <c r="H8" s="257"/>
      <c r="I8" s="257"/>
      <c r="J8" s="257"/>
      <c r="K8" s="257"/>
      <c r="L8" s="258"/>
      <c r="M8" s="227"/>
      <c r="N8" s="228"/>
      <c r="O8" s="228"/>
      <c r="P8" s="228"/>
      <c r="Q8" s="228"/>
      <c r="R8" s="228"/>
      <c r="S8" s="228"/>
      <c r="T8" s="228"/>
      <c r="U8" s="228"/>
      <c r="V8" s="228"/>
      <c r="W8" s="228"/>
      <c r="X8" s="228"/>
      <c r="Y8" s="228"/>
      <c r="Z8" s="228"/>
      <c r="AA8" s="228"/>
      <c r="AB8" s="228"/>
      <c r="AC8" s="228"/>
      <c r="AD8" s="228"/>
      <c r="AE8" s="228"/>
      <c r="AF8" s="228"/>
      <c r="AG8" s="228"/>
      <c r="AH8" s="228"/>
      <c r="AI8" s="228"/>
      <c r="AJ8" s="229"/>
      <c r="AK8" s="86"/>
      <c r="AN8" s="219"/>
    </row>
    <row r="9" spans="1:57" ht="20.25" customHeight="1" thickBot="1" x14ac:dyDescent="0.35">
      <c r="A9" s="259" t="s">
        <v>9</v>
      </c>
      <c r="B9" s="260"/>
      <c r="C9" s="260"/>
      <c r="D9" s="260"/>
      <c r="E9" s="260"/>
      <c r="F9" s="260"/>
      <c r="G9" s="260"/>
      <c r="H9" s="260"/>
      <c r="I9" s="260"/>
      <c r="J9" s="260"/>
      <c r="K9" s="260"/>
      <c r="L9" s="260"/>
      <c r="M9" s="224"/>
      <c r="N9" s="225"/>
      <c r="O9" s="225"/>
      <c r="P9" s="225"/>
      <c r="Q9" s="225"/>
      <c r="R9" s="225"/>
      <c r="S9" s="225"/>
      <c r="T9" s="225"/>
      <c r="U9" s="225"/>
      <c r="V9" s="225"/>
      <c r="W9" s="225"/>
      <c r="X9" s="225"/>
      <c r="Y9" s="225"/>
      <c r="Z9" s="225"/>
      <c r="AA9" s="225"/>
      <c r="AB9" s="225"/>
      <c r="AC9" s="225"/>
      <c r="AD9" s="225"/>
      <c r="AE9" s="225"/>
      <c r="AF9" s="225"/>
      <c r="AG9" s="225"/>
      <c r="AH9" s="225"/>
      <c r="AI9" s="225"/>
      <c r="AJ9" s="226"/>
      <c r="AK9" s="87"/>
      <c r="AN9" s="219"/>
    </row>
    <row r="10" spans="1:57" ht="20.25" customHeight="1" thickBot="1" x14ac:dyDescent="0.35">
      <c r="A10" s="259" t="s">
        <v>10</v>
      </c>
      <c r="B10" s="260"/>
      <c r="C10" s="260"/>
      <c r="D10" s="260"/>
      <c r="E10" s="260"/>
      <c r="F10" s="260"/>
      <c r="G10" s="260"/>
      <c r="H10" s="260"/>
      <c r="I10" s="260"/>
      <c r="J10" s="260"/>
      <c r="K10" s="260"/>
      <c r="L10" s="260"/>
      <c r="M10" s="224"/>
      <c r="N10" s="225"/>
      <c r="O10" s="225"/>
      <c r="P10" s="225"/>
      <c r="Q10" s="225"/>
      <c r="R10" s="225"/>
      <c r="S10" s="225"/>
      <c r="T10" s="225"/>
      <c r="U10" s="225"/>
      <c r="V10" s="225"/>
      <c r="W10" s="225"/>
      <c r="X10" s="225"/>
      <c r="Y10" s="225"/>
      <c r="Z10" s="225"/>
      <c r="AA10" s="226"/>
      <c r="AB10" s="261" t="s">
        <v>21</v>
      </c>
      <c r="AC10" s="261"/>
      <c r="AD10" s="261"/>
      <c r="AE10" s="261"/>
      <c r="AF10" s="261"/>
      <c r="AG10" s="221"/>
      <c r="AH10" s="231"/>
      <c r="AI10" s="231"/>
      <c r="AJ10" s="232"/>
      <c r="AK10" s="87"/>
      <c r="AN10" s="220"/>
    </row>
    <row r="11" spans="1:57" ht="24" customHeight="1" thickBot="1" x14ac:dyDescent="0.35">
      <c r="A11" s="262" t="s">
        <v>11</v>
      </c>
      <c r="B11" s="263"/>
      <c r="C11" s="263"/>
      <c r="D11" s="263"/>
      <c r="E11" s="263"/>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3"/>
      <c r="AK11" s="264"/>
      <c r="AN11" s="188" t="s">
        <v>117</v>
      </c>
    </row>
    <row r="12" spans="1:57" ht="20.25" customHeight="1" thickBot="1" x14ac:dyDescent="0.35">
      <c r="A12" s="193" t="s">
        <v>12</v>
      </c>
      <c r="B12" s="194"/>
      <c r="C12" s="194"/>
      <c r="D12" s="194"/>
      <c r="E12" s="194"/>
      <c r="F12" s="194"/>
      <c r="G12" s="194"/>
      <c r="H12" s="194"/>
      <c r="I12" s="194"/>
      <c r="J12" s="194"/>
      <c r="K12" s="265"/>
      <c r="L12" s="266"/>
      <c r="M12" s="224"/>
      <c r="N12" s="225"/>
      <c r="O12" s="225"/>
      <c r="P12" s="225"/>
      <c r="Q12" s="225"/>
      <c r="R12" s="225"/>
      <c r="S12" s="225"/>
      <c r="T12" s="225"/>
      <c r="U12" s="225"/>
      <c r="V12" s="226"/>
      <c r="W12" s="230" t="s">
        <v>13</v>
      </c>
      <c r="X12" s="194"/>
      <c r="Y12" s="194"/>
      <c r="Z12" s="194"/>
      <c r="AA12" s="194"/>
      <c r="AB12" s="195"/>
      <c r="AC12" s="224"/>
      <c r="AD12" s="225"/>
      <c r="AE12" s="225"/>
      <c r="AF12" s="225"/>
      <c r="AG12" s="225"/>
      <c r="AH12" s="225"/>
      <c r="AI12" s="225"/>
      <c r="AJ12" s="226"/>
      <c r="AK12" s="87"/>
      <c r="AN12" s="189"/>
    </row>
    <row r="13" spans="1:57" ht="20.25" customHeight="1" thickBot="1" x14ac:dyDescent="0.35">
      <c r="A13" s="193" t="s">
        <v>14</v>
      </c>
      <c r="B13" s="194"/>
      <c r="C13" s="194"/>
      <c r="D13" s="194"/>
      <c r="E13" s="194"/>
      <c r="F13" s="194"/>
      <c r="G13" s="194"/>
      <c r="H13" s="194"/>
      <c r="I13" s="194"/>
      <c r="J13" s="194"/>
      <c r="K13" s="194"/>
      <c r="L13" s="195"/>
      <c r="M13" s="221"/>
      <c r="N13" s="222"/>
      <c r="O13" s="222"/>
      <c r="P13" s="222"/>
      <c r="Q13" s="222"/>
      <c r="R13" s="222"/>
      <c r="S13" s="222"/>
      <c r="T13" s="222"/>
      <c r="U13" s="222"/>
      <c r="V13" s="223"/>
      <c r="W13" s="230" t="s">
        <v>15</v>
      </c>
      <c r="X13" s="194"/>
      <c r="Y13" s="194"/>
      <c r="Z13" s="194"/>
      <c r="AA13" s="194"/>
      <c r="AB13" s="195"/>
      <c r="AC13" s="224"/>
      <c r="AD13" s="225"/>
      <c r="AE13" s="225"/>
      <c r="AF13" s="225"/>
      <c r="AG13" s="225"/>
      <c r="AH13" s="225"/>
      <c r="AI13" s="225"/>
      <c r="AJ13" s="226"/>
      <c r="AK13" s="88"/>
      <c r="AN13" s="189"/>
    </row>
    <row r="14" spans="1:57" ht="20.25" customHeight="1" thickBot="1" x14ac:dyDescent="0.35">
      <c r="A14" s="193" t="s">
        <v>40</v>
      </c>
      <c r="B14" s="194"/>
      <c r="C14" s="194"/>
      <c r="D14" s="194"/>
      <c r="E14" s="194"/>
      <c r="F14" s="194"/>
      <c r="G14" s="194"/>
      <c r="H14" s="194"/>
      <c r="I14" s="194"/>
      <c r="J14" s="194"/>
      <c r="K14" s="194"/>
      <c r="L14" s="195"/>
      <c r="M14" s="18"/>
      <c r="N14" s="19"/>
      <c r="O14" s="20"/>
      <c r="P14" s="19"/>
      <c r="Q14" s="20"/>
      <c r="R14" s="21"/>
      <c r="S14" s="79" t="s">
        <v>5</v>
      </c>
      <c r="T14" s="51"/>
      <c r="U14" s="19"/>
      <c r="V14" s="19"/>
      <c r="W14" s="19"/>
      <c r="X14" s="22"/>
      <c r="Y14" s="216"/>
      <c r="Z14" s="216"/>
      <c r="AA14" s="216"/>
      <c r="AB14" s="216"/>
      <c r="AC14" s="216"/>
      <c r="AD14" s="216"/>
      <c r="AE14" s="216"/>
      <c r="AF14" s="216"/>
      <c r="AG14" s="216"/>
      <c r="AH14" s="216"/>
      <c r="AI14" s="216"/>
      <c r="AJ14" s="216"/>
      <c r="AK14" s="217"/>
      <c r="AN14" s="189"/>
    </row>
    <row r="15" spans="1:57" s="23" customFormat="1" ht="24" customHeight="1" x14ac:dyDescent="0.3">
      <c r="A15" s="330" t="s">
        <v>105</v>
      </c>
      <c r="B15" s="331"/>
      <c r="C15" s="331"/>
      <c r="D15" s="331"/>
      <c r="E15" s="331"/>
      <c r="F15" s="331"/>
      <c r="G15" s="331"/>
      <c r="H15" s="331"/>
      <c r="I15" s="331"/>
      <c r="J15" s="331"/>
      <c r="K15" s="331"/>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2"/>
      <c r="AN15" s="189"/>
      <c r="AS15" s="24"/>
      <c r="AT15" s="24"/>
      <c r="AU15" s="24"/>
      <c r="AV15" s="24"/>
      <c r="AW15" s="24"/>
      <c r="AX15" s="24"/>
      <c r="AY15" s="25"/>
      <c r="AZ15" s="25"/>
      <c r="BA15" s="25"/>
      <c r="BB15" s="25"/>
      <c r="BC15" s="25"/>
      <c r="BD15" s="25"/>
      <c r="BE15" s="25"/>
    </row>
    <row r="16" spans="1:57" ht="20.25" customHeight="1" thickBot="1" x14ac:dyDescent="0.35">
      <c r="A16" s="333" t="s">
        <v>16</v>
      </c>
      <c r="B16" s="334"/>
      <c r="C16" s="334"/>
      <c r="D16" s="334"/>
      <c r="E16" s="334"/>
      <c r="F16" s="334"/>
      <c r="G16" s="334"/>
      <c r="H16" s="334"/>
      <c r="I16" s="334"/>
      <c r="J16" s="334"/>
      <c r="K16" s="334"/>
      <c r="L16" s="335"/>
      <c r="M16" s="336"/>
      <c r="N16" s="337"/>
      <c r="O16" s="337"/>
      <c r="P16" s="337"/>
      <c r="Q16" s="337"/>
      <c r="R16" s="338"/>
      <c r="S16" s="339" t="s">
        <v>17</v>
      </c>
      <c r="T16" s="334"/>
      <c r="U16" s="334"/>
      <c r="V16" s="335"/>
      <c r="W16" s="336"/>
      <c r="X16" s="337"/>
      <c r="Y16" s="337"/>
      <c r="Z16" s="337"/>
      <c r="AA16" s="337"/>
      <c r="AB16" s="338"/>
      <c r="AC16" s="340" t="s">
        <v>1</v>
      </c>
      <c r="AD16" s="341"/>
      <c r="AE16" s="342"/>
      <c r="AF16" s="213" t="str">
        <f>IF(AND(M16="",W16=""),"",M16+W16)</f>
        <v/>
      </c>
      <c r="AG16" s="214"/>
      <c r="AH16" s="214"/>
      <c r="AI16" s="214"/>
      <c r="AJ16" s="215"/>
      <c r="AK16" s="89"/>
      <c r="AN16" s="189"/>
    </row>
    <row r="17" spans="1:41" ht="20.25" customHeight="1" thickBot="1" x14ac:dyDescent="0.35">
      <c r="A17" s="90"/>
      <c r="B17" s="77"/>
      <c r="C17" s="77"/>
      <c r="D17" s="77"/>
      <c r="E17" s="77"/>
      <c r="F17" s="77"/>
      <c r="G17" s="77"/>
      <c r="H17" s="77"/>
      <c r="I17" s="77"/>
      <c r="J17" s="77"/>
      <c r="K17" s="77"/>
      <c r="L17" s="77"/>
      <c r="M17" s="180"/>
      <c r="N17" s="180"/>
      <c r="O17" s="180"/>
      <c r="P17" s="180"/>
      <c r="Q17" s="180"/>
      <c r="R17" s="180"/>
      <c r="S17" s="77"/>
      <c r="T17" s="77"/>
      <c r="U17" s="77"/>
      <c r="V17" s="77"/>
      <c r="W17" s="180"/>
      <c r="X17" s="180"/>
      <c r="Y17" s="180"/>
      <c r="Z17" s="180"/>
      <c r="AA17" s="180"/>
      <c r="AB17" s="180"/>
      <c r="AC17" s="78"/>
      <c r="AD17" s="78"/>
      <c r="AE17" s="78"/>
      <c r="AF17" s="181"/>
      <c r="AG17" s="181"/>
      <c r="AH17" s="181"/>
      <c r="AI17" s="181"/>
      <c r="AJ17" s="181"/>
      <c r="AK17" s="182"/>
      <c r="AN17" s="190"/>
    </row>
    <row r="18" spans="1:41" ht="9" customHeight="1" thickBot="1" x14ac:dyDescent="0.35">
      <c r="A18" s="185"/>
      <c r="B18" s="186"/>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7"/>
      <c r="AN18" s="130"/>
    </row>
    <row r="19" spans="1:41" ht="18" customHeight="1" thickBot="1" x14ac:dyDescent="0.35">
      <c r="A19" s="236" t="s">
        <v>106</v>
      </c>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8"/>
      <c r="AN19" s="26" t="s">
        <v>37</v>
      </c>
      <c r="AO19" s="129"/>
    </row>
    <row r="20" spans="1:41" ht="18" customHeight="1" x14ac:dyDescent="0.3">
      <c r="A20" s="239"/>
      <c r="B20" s="240"/>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1"/>
      <c r="AM20" s="128"/>
      <c r="AN20" s="196" t="s">
        <v>111</v>
      </c>
    </row>
    <row r="21" spans="1:41" ht="15" customHeight="1" thickBot="1" x14ac:dyDescent="0.35">
      <c r="A21" s="91"/>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92"/>
      <c r="AM21" s="128"/>
      <c r="AN21" s="197"/>
    </row>
    <row r="22" spans="1:41" ht="21" customHeight="1" x14ac:dyDescent="0.3">
      <c r="A22" s="199" t="s">
        <v>107</v>
      </c>
      <c r="B22" s="200"/>
      <c r="C22" s="200"/>
      <c r="D22" s="200"/>
      <c r="E22" s="200"/>
      <c r="F22" s="200"/>
      <c r="G22" s="200"/>
      <c r="H22" s="200"/>
      <c r="I22" s="200"/>
      <c r="J22" s="200"/>
      <c r="K22" s="200"/>
      <c r="L22" s="200"/>
      <c r="M22" s="200"/>
      <c r="N22" s="200"/>
      <c r="O22" s="200"/>
      <c r="P22" s="200"/>
      <c r="Q22" s="200"/>
      <c r="R22" s="200"/>
      <c r="S22" s="200"/>
      <c r="T22" s="200"/>
      <c r="U22" s="200"/>
      <c r="V22" s="200"/>
      <c r="W22" s="200"/>
      <c r="X22" s="200"/>
      <c r="Y22" s="200"/>
      <c r="Z22" s="201" t="s">
        <v>22</v>
      </c>
      <c r="AA22" s="201"/>
      <c r="AB22" s="206">
        <v>0</v>
      </c>
      <c r="AC22" s="207"/>
      <c r="AD22" s="207"/>
      <c r="AE22" s="207"/>
      <c r="AF22" s="207"/>
      <c r="AG22" s="207"/>
      <c r="AH22" s="207"/>
      <c r="AI22" s="207"/>
      <c r="AJ22" s="208"/>
      <c r="AK22" s="212" t="s">
        <v>18</v>
      </c>
      <c r="AM22" s="128"/>
      <c r="AN22" s="197"/>
    </row>
    <row r="23" spans="1:41" ht="15" customHeight="1" thickBot="1" x14ac:dyDescent="0.35">
      <c r="A23" s="199"/>
      <c r="B23" s="200"/>
      <c r="C23" s="200"/>
      <c r="D23" s="200"/>
      <c r="E23" s="200"/>
      <c r="F23" s="200"/>
      <c r="G23" s="200"/>
      <c r="H23" s="200"/>
      <c r="I23" s="200"/>
      <c r="J23" s="200"/>
      <c r="K23" s="200"/>
      <c r="L23" s="200"/>
      <c r="M23" s="200"/>
      <c r="N23" s="200"/>
      <c r="O23" s="200"/>
      <c r="P23" s="200"/>
      <c r="Q23" s="200"/>
      <c r="R23" s="200"/>
      <c r="S23" s="200"/>
      <c r="T23" s="200"/>
      <c r="U23" s="200"/>
      <c r="V23" s="200"/>
      <c r="W23" s="200"/>
      <c r="X23" s="200"/>
      <c r="Y23" s="200"/>
      <c r="Z23" s="201"/>
      <c r="AA23" s="201"/>
      <c r="AB23" s="209"/>
      <c r="AC23" s="210"/>
      <c r="AD23" s="210"/>
      <c r="AE23" s="210"/>
      <c r="AF23" s="210"/>
      <c r="AG23" s="210"/>
      <c r="AH23" s="210"/>
      <c r="AI23" s="210"/>
      <c r="AJ23" s="211"/>
      <c r="AK23" s="212"/>
      <c r="AM23" s="128"/>
      <c r="AN23" s="197"/>
    </row>
    <row r="24" spans="1:41" ht="15" customHeight="1" thickBot="1" x14ac:dyDescent="0.35">
      <c r="A24" s="99"/>
      <c r="B24" s="81"/>
      <c r="C24" s="81"/>
      <c r="D24" s="81"/>
      <c r="E24" s="81"/>
      <c r="F24" s="81"/>
      <c r="G24" s="81"/>
      <c r="H24" s="81"/>
      <c r="I24" s="81"/>
      <c r="J24" s="81"/>
      <c r="K24" s="81"/>
      <c r="L24" s="81"/>
      <c r="M24" s="81"/>
      <c r="N24" s="81"/>
      <c r="O24" s="81"/>
      <c r="P24" s="81"/>
      <c r="Q24" s="81"/>
      <c r="R24" s="81"/>
      <c r="S24" s="81"/>
      <c r="T24" s="81"/>
      <c r="U24" s="81"/>
      <c r="V24" s="81"/>
      <c r="W24" s="81"/>
      <c r="X24" s="81"/>
      <c r="Y24" s="81"/>
      <c r="Z24" s="82"/>
      <c r="AA24" s="82"/>
      <c r="AB24" s="179"/>
      <c r="AC24" s="179"/>
      <c r="AD24" s="179"/>
      <c r="AE24" s="179"/>
      <c r="AF24" s="179"/>
      <c r="AG24" s="179"/>
      <c r="AH24" s="179"/>
      <c r="AI24" s="179"/>
      <c r="AJ24" s="179"/>
      <c r="AK24" s="106"/>
      <c r="AM24" s="128"/>
      <c r="AN24" s="197"/>
    </row>
    <row r="25" spans="1:41" ht="15" customHeight="1" x14ac:dyDescent="0.3">
      <c r="A25" s="203" t="s">
        <v>54</v>
      </c>
      <c r="B25" s="204"/>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1" t="s">
        <v>55</v>
      </c>
      <c r="AA25" s="201"/>
      <c r="AB25" s="206">
        <v>0</v>
      </c>
      <c r="AC25" s="207"/>
      <c r="AD25" s="207"/>
      <c r="AE25" s="207"/>
      <c r="AF25" s="207"/>
      <c r="AG25" s="207"/>
      <c r="AH25" s="207"/>
      <c r="AI25" s="207"/>
      <c r="AJ25" s="208"/>
      <c r="AK25" s="106"/>
      <c r="AM25" s="128"/>
      <c r="AN25" s="197"/>
    </row>
    <row r="26" spans="1:41" ht="15" customHeight="1" thickBot="1" x14ac:dyDescent="0.35">
      <c r="A26" s="95"/>
      <c r="B26" s="54"/>
      <c r="C26" s="54"/>
      <c r="D26" s="205"/>
      <c r="E26" s="205"/>
      <c r="F26" s="55"/>
      <c r="G26" s="56"/>
      <c r="H26" s="56"/>
      <c r="I26" s="56"/>
      <c r="J26" s="56"/>
      <c r="K26" s="56"/>
      <c r="L26" s="56"/>
      <c r="M26" s="56"/>
      <c r="N26" s="56"/>
      <c r="O26" s="56"/>
      <c r="P26" s="56"/>
      <c r="Q26" s="56"/>
      <c r="R26" s="56"/>
      <c r="S26" s="56"/>
      <c r="T26" s="56"/>
      <c r="U26" s="56"/>
      <c r="V26" s="56"/>
      <c r="W26" s="56"/>
      <c r="X26" s="56"/>
      <c r="Y26" s="56"/>
      <c r="Z26" s="201"/>
      <c r="AA26" s="201"/>
      <c r="AB26" s="209"/>
      <c r="AC26" s="210"/>
      <c r="AD26" s="210"/>
      <c r="AE26" s="210"/>
      <c r="AF26" s="210"/>
      <c r="AG26" s="210"/>
      <c r="AH26" s="210"/>
      <c r="AI26" s="210"/>
      <c r="AJ26" s="211"/>
      <c r="AK26" s="106"/>
      <c r="AM26" s="128"/>
      <c r="AN26" s="197"/>
    </row>
    <row r="27" spans="1:41" ht="15" customHeight="1" x14ac:dyDescent="0.3">
      <c r="A27" s="93"/>
      <c r="B27" s="53"/>
      <c r="C27" s="53"/>
      <c r="D27" s="53"/>
      <c r="E27" s="53"/>
      <c r="F27" s="53"/>
      <c r="G27" s="53"/>
      <c r="H27" s="53"/>
      <c r="I27" s="53"/>
      <c r="J27" s="53"/>
      <c r="K27" s="53"/>
      <c r="L27" s="53"/>
      <c r="M27" s="53"/>
      <c r="N27" s="53"/>
      <c r="O27" s="53"/>
      <c r="P27" s="53"/>
      <c r="Q27" s="53"/>
      <c r="R27" s="53"/>
      <c r="S27" s="67"/>
      <c r="T27" s="67"/>
      <c r="U27" s="67"/>
      <c r="V27" s="67"/>
      <c r="W27" s="67"/>
      <c r="X27" s="67"/>
      <c r="Y27" s="67"/>
      <c r="Z27" s="67"/>
      <c r="AA27" s="67"/>
      <c r="AB27" s="67"/>
      <c r="AC27" s="67"/>
      <c r="AD27" s="67"/>
      <c r="AE27" s="67"/>
      <c r="AF27" s="67"/>
      <c r="AG27" s="67"/>
      <c r="AH27" s="67"/>
      <c r="AI27" s="67"/>
      <c r="AJ27" s="67"/>
      <c r="AK27" s="94"/>
      <c r="AM27" s="128"/>
      <c r="AN27" s="197"/>
    </row>
    <row r="28" spans="1:41" ht="18.75" customHeight="1" thickBot="1" x14ac:dyDescent="0.35">
      <c r="A28" s="203" t="s">
        <v>41</v>
      </c>
      <c r="B28" s="204"/>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1" t="s">
        <v>23</v>
      </c>
      <c r="AA28" s="201"/>
      <c r="AB28" s="242">
        <f>IF(AB22="","",AB22*D29/100)</f>
        <v>0</v>
      </c>
      <c r="AC28" s="242"/>
      <c r="AD28" s="242"/>
      <c r="AE28" s="242"/>
      <c r="AF28" s="242"/>
      <c r="AG28" s="242"/>
      <c r="AH28" s="242"/>
      <c r="AI28" s="242"/>
      <c r="AJ28" s="242"/>
      <c r="AK28" s="212" t="s">
        <v>18</v>
      </c>
      <c r="AM28" s="128"/>
      <c r="AN28" s="197"/>
    </row>
    <row r="29" spans="1:41" ht="15" customHeight="1" thickBot="1" x14ac:dyDescent="0.35">
      <c r="A29" s="95" t="s">
        <v>42</v>
      </c>
      <c r="B29" s="54"/>
      <c r="C29" s="54"/>
      <c r="D29" s="191">
        <v>1.6</v>
      </c>
      <c r="E29" s="192"/>
      <c r="F29" s="55" t="s">
        <v>19</v>
      </c>
      <c r="G29" s="56" t="s">
        <v>43</v>
      </c>
      <c r="H29" s="56"/>
      <c r="I29" s="56"/>
      <c r="J29" s="56"/>
      <c r="K29" s="56"/>
      <c r="L29" s="56"/>
      <c r="M29" s="56"/>
      <c r="N29" s="56"/>
      <c r="O29" s="56"/>
      <c r="P29" s="56"/>
      <c r="Q29" s="56"/>
      <c r="R29" s="56"/>
      <c r="S29" s="56"/>
      <c r="T29" s="56"/>
      <c r="U29" s="56"/>
      <c r="V29" s="56"/>
      <c r="W29" s="56"/>
      <c r="X29" s="56"/>
      <c r="Y29" s="56"/>
      <c r="Z29" s="201"/>
      <c r="AA29" s="201"/>
      <c r="AB29" s="242"/>
      <c r="AC29" s="242"/>
      <c r="AD29" s="242"/>
      <c r="AE29" s="242"/>
      <c r="AF29" s="242"/>
      <c r="AG29" s="242"/>
      <c r="AH29" s="242"/>
      <c r="AI29" s="242"/>
      <c r="AJ29" s="242"/>
      <c r="AK29" s="212"/>
      <c r="AM29" s="128"/>
      <c r="AN29" s="197"/>
    </row>
    <row r="30" spans="1:41" ht="15" customHeight="1" x14ac:dyDescent="0.3">
      <c r="A30" s="96"/>
      <c r="B30" s="67"/>
      <c r="C30" s="67"/>
      <c r="D30" s="57" t="str">
        <f>IF(D29="","",IF(D29&lt;1.6,"Attention : Ce taux ne peut être inférieur à 1,60%",""))</f>
        <v/>
      </c>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94"/>
      <c r="AM30" s="128"/>
      <c r="AN30" s="197"/>
    </row>
    <row r="31" spans="1:41" ht="14.25" customHeight="1" thickBot="1" x14ac:dyDescent="0.35">
      <c r="A31" s="199" t="s">
        <v>44</v>
      </c>
      <c r="B31" s="200"/>
      <c r="C31" s="200"/>
      <c r="D31" s="200"/>
      <c r="E31" s="200"/>
      <c r="F31" s="200"/>
      <c r="G31" s="200"/>
      <c r="H31" s="200"/>
      <c r="I31" s="200"/>
      <c r="J31" s="200"/>
      <c r="K31" s="200"/>
      <c r="L31" s="200"/>
      <c r="M31" s="200"/>
      <c r="N31" s="200"/>
      <c r="O31" s="200"/>
      <c r="P31" s="200"/>
      <c r="Q31" s="200"/>
      <c r="R31" s="200"/>
      <c r="S31" s="200"/>
      <c r="T31" s="200"/>
      <c r="U31" s="200"/>
      <c r="V31" s="200"/>
      <c r="W31" s="200"/>
      <c r="X31" s="202" t="s">
        <v>33</v>
      </c>
      <c r="Y31" s="202"/>
      <c r="Z31" s="201" t="s">
        <v>24</v>
      </c>
      <c r="AA31" s="201"/>
      <c r="AB31" s="242">
        <f>IF(AB22="","",AB28*2)</f>
        <v>0</v>
      </c>
      <c r="AC31" s="242"/>
      <c r="AD31" s="242"/>
      <c r="AE31" s="242"/>
      <c r="AF31" s="242"/>
      <c r="AG31" s="242"/>
      <c r="AH31" s="242"/>
      <c r="AI31" s="242"/>
      <c r="AJ31" s="242"/>
      <c r="AK31" s="212" t="s">
        <v>18</v>
      </c>
      <c r="AM31" s="128"/>
      <c r="AN31" s="197"/>
    </row>
    <row r="32" spans="1:41" ht="15" customHeight="1" thickBot="1" x14ac:dyDescent="0.35">
      <c r="A32" s="97" t="s">
        <v>42</v>
      </c>
      <c r="B32" s="56"/>
      <c r="C32" s="56"/>
      <c r="D32" s="243">
        <f>IF(D29="","",D29*2)</f>
        <v>3.2</v>
      </c>
      <c r="E32" s="244"/>
      <c r="F32" s="55" t="s">
        <v>19</v>
      </c>
      <c r="G32" s="56" t="s">
        <v>20</v>
      </c>
      <c r="H32" s="56"/>
      <c r="I32" s="56"/>
      <c r="J32" s="56"/>
      <c r="K32" s="56"/>
      <c r="L32" s="56"/>
      <c r="M32" s="56"/>
      <c r="N32" s="56"/>
      <c r="O32" s="56"/>
      <c r="P32" s="56"/>
      <c r="Q32" s="56"/>
      <c r="R32" s="56"/>
      <c r="S32" s="56"/>
      <c r="T32" s="56"/>
      <c r="U32" s="56"/>
      <c r="V32" s="56"/>
      <c r="W32" s="56"/>
      <c r="X32" s="202"/>
      <c r="Y32" s="202"/>
      <c r="Z32" s="201"/>
      <c r="AA32" s="201"/>
      <c r="AB32" s="242"/>
      <c r="AC32" s="242"/>
      <c r="AD32" s="242"/>
      <c r="AE32" s="242"/>
      <c r="AF32" s="242"/>
      <c r="AG32" s="242"/>
      <c r="AH32" s="242"/>
      <c r="AI32" s="242"/>
      <c r="AJ32" s="242"/>
      <c r="AK32" s="212"/>
      <c r="AM32" s="128"/>
      <c r="AN32" s="197"/>
    </row>
    <row r="33" spans="1:40" ht="15" customHeight="1" x14ac:dyDescent="0.3">
      <c r="A33" s="96"/>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58"/>
      <c r="AC33" s="58"/>
      <c r="AD33" s="58"/>
      <c r="AE33" s="58"/>
      <c r="AF33" s="58"/>
      <c r="AG33" s="58"/>
      <c r="AH33" s="58"/>
      <c r="AI33" s="58"/>
      <c r="AJ33" s="58"/>
      <c r="AK33" s="98"/>
      <c r="AM33" s="128"/>
      <c r="AN33" s="197"/>
    </row>
    <row r="34" spans="1:40" ht="14.25" customHeight="1" x14ac:dyDescent="0.3">
      <c r="A34" s="199" t="s">
        <v>108</v>
      </c>
      <c r="B34" s="200"/>
      <c r="C34" s="200"/>
      <c r="D34" s="200"/>
      <c r="E34" s="200"/>
      <c r="F34" s="200"/>
      <c r="G34" s="200"/>
      <c r="H34" s="200"/>
      <c r="I34" s="200"/>
      <c r="J34" s="200"/>
      <c r="K34" s="200"/>
      <c r="L34" s="200"/>
      <c r="M34" s="200"/>
      <c r="N34" s="200"/>
      <c r="O34" s="200"/>
      <c r="P34" s="200"/>
      <c r="Q34" s="200"/>
      <c r="R34" s="200"/>
      <c r="S34" s="200"/>
      <c r="T34" s="200"/>
      <c r="U34" s="59"/>
      <c r="V34" s="59"/>
      <c r="W34" s="59"/>
      <c r="X34" s="202" t="s">
        <v>26</v>
      </c>
      <c r="Y34" s="202"/>
      <c r="Z34" s="201" t="s">
        <v>25</v>
      </c>
      <c r="AA34" s="201"/>
      <c r="AB34" s="242">
        <f>IF(AB22="","",AB28+AB31)</f>
        <v>0</v>
      </c>
      <c r="AC34" s="242"/>
      <c r="AD34" s="242"/>
      <c r="AE34" s="242"/>
      <c r="AF34" s="242"/>
      <c r="AG34" s="242"/>
      <c r="AH34" s="242"/>
      <c r="AI34" s="242"/>
      <c r="AJ34" s="242"/>
      <c r="AK34" s="212" t="s">
        <v>18</v>
      </c>
      <c r="AM34" s="128"/>
      <c r="AN34" s="197"/>
    </row>
    <row r="35" spans="1:40" ht="15.75" customHeight="1" thickBot="1" x14ac:dyDescent="0.35">
      <c r="A35" s="199"/>
      <c r="B35" s="200"/>
      <c r="C35" s="200"/>
      <c r="D35" s="200"/>
      <c r="E35" s="200"/>
      <c r="F35" s="200"/>
      <c r="G35" s="200"/>
      <c r="H35" s="200"/>
      <c r="I35" s="200"/>
      <c r="J35" s="200"/>
      <c r="K35" s="200"/>
      <c r="L35" s="200"/>
      <c r="M35" s="200"/>
      <c r="N35" s="200"/>
      <c r="O35" s="200"/>
      <c r="P35" s="200"/>
      <c r="Q35" s="200"/>
      <c r="R35" s="200"/>
      <c r="S35" s="200"/>
      <c r="T35" s="200"/>
      <c r="U35" s="59"/>
      <c r="V35" s="59"/>
      <c r="W35" s="59"/>
      <c r="X35" s="202"/>
      <c r="Y35" s="202"/>
      <c r="Z35" s="201"/>
      <c r="AA35" s="201"/>
      <c r="AB35" s="242"/>
      <c r="AC35" s="242"/>
      <c r="AD35" s="242"/>
      <c r="AE35" s="242"/>
      <c r="AF35" s="242"/>
      <c r="AG35" s="242"/>
      <c r="AH35" s="242"/>
      <c r="AI35" s="242"/>
      <c r="AJ35" s="242"/>
      <c r="AK35" s="212"/>
      <c r="AM35" s="128"/>
      <c r="AN35" s="198"/>
    </row>
    <row r="36" spans="1:40" ht="8.25" customHeight="1" thickBot="1" x14ac:dyDescent="0.35">
      <c r="A36" s="99"/>
      <c r="B36" s="81"/>
      <c r="C36" s="81"/>
      <c r="D36" s="81"/>
      <c r="E36" s="81"/>
      <c r="F36" s="81"/>
      <c r="G36" s="81"/>
      <c r="H36" s="81"/>
      <c r="I36" s="81"/>
      <c r="J36" s="81"/>
      <c r="K36" s="81"/>
      <c r="L36" s="81"/>
      <c r="M36" s="81"/>
      <c r="N36" s="81"/>
      <c r="O36" s="81"/>
      <c r="P36" s="81"/>
      <c r="Q36" s="81"/>
      <c r="R36" s="81"/>
      <c r="S36" s="81"/>
      <c r="T36" s="81"/>
      <c r="U36" s="59"/>
      <c r="V36" s="59"/>
      <c r="W36" s="59"/>
      <c r="X36" s="80"/>
      <c r="Y36" s="80"/>
      <c r="Z36" s="82"/>
      <c r="AA36" s="82"/>
      <c r="AB36" s="60"/>
      <c r="AC36" s="82"/>
      <c r="AD36" s="82"/>
      <c r="AE36" s="82"/>
      <c r="AF36" s="82"/>
      <c r="AG36" s="82"/>
      <c r="AH36" s="82"/>
      <c r="AI36" s="82"/>
      <c r="AJ36" s="82"/>
      <c r="AK36" s="100"/>
      <c r="AN36" s="127"/>
    </row>
    <row r="37" spans="1:40" ht="18" customHeight="1" thickBot="1" x14ac:dyDescent="0.35">
      <c r="A37" s="274" t="s">
        <v>109</v>
      </c>
      <c r="B37" s="275"/>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61"/>
      <c r="AA37" s="62"/>
      <c r="AB37" s="62"/>
      <c r="AC37" s="62"/>
      <c r="AD37" s="62"/>
      <c r="AE37" s="62"/>
      <c r="AF37" s="62"/>
      <c r="AG37" s="62"/>
      <c r="AH37" s="62"/>
      <c r="AI37" s="62"/>
      <c r="AJ37" s="62"/>
      <c r="AK37" s="101"/>
      <c r="AN37" s="127"/>
    </row>
    <row r="38" spans="1:40" ht="18" customHeight="1" x14ac:dyDescent="0.3">
      <c r="A38" s="276"/>
      <c r="B38" s="277"/>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01" t="s">
        <v>34</v>
      </c>
      <c r="AA38" s="201"/>
      <c r="AB38" s="290">
        <f>(AB22+(AB25*0.5))*0.2%</f>
        <v>0</v>
      </c>
      <c r="AC38" s="291"/>
      <c r="AD38" s="291"/>
      <c r="AE38" s="291"/>
      <c r="AF38" s="291"/>
      <c r="AG38" s="291"/>
      <c r="AH38" s="291"/>
      <c r="AI38" s="291"/>
      <c r="AJ38" s="292"/>
      <c r="AK38" s="212" t="s">
        <v>18</v>
      </c>
      <c r="AN38" s="127"/>
    </row>
    <row r="39" spans="1:40" ht="18.75" customHeight="1" thickBot="1" x14ac:dyDescent="0.35">
      <c r="Z39" s="201"/>
      <c r="AA39" s="201"/>
      <c r="AB39" s="293"/>
      <c r="AC39" s="294"/>
      <c r="AD39" s="294"/>
      <c r="AE39" s="294"/>
      <c r="AF39" s="294"/>
      <c r="AG39" s="294"/>
      <c r="AH39" s="294"/>
      <c r="AI39" s="294"/>
      <c r="AJ39" s="295"/>
      <c r="AK39" s="212"/>
      <c r="AN39" s="127"/>
    </row>
    <row r="40" spans="1:40" ht="9.75" customHeight="1" x14ac:dyDescent="0.3">
      <c r="A40" s="102"/>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103"/>
      <c r="AN40" s="127"/>
    </row>
    <row r="41" spans="1:40" ht="18" customHeight="1" x14ac:dyDescent="0.3">
      <c r="A41" s="185"/>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7"/>
    </row>
    <row r="42" spans="1:40" ht="18" customHeight="1" x14ac:dyDescent="0.3">
      <c r="A42" s="236" t="s">
        <v>110</v>
      </c>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8"/>
    </row>
    <row r="43" spans="1:40" ht="18" customHeight="1" x14ac:dyDescent="0.3">
      <c r="A43" s="239"/>
      <c r="B43" s="240"/>
      <c r="C43" s="240"/>
      <c r="D43" s="240"/>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1"/>
    </row>
    <row r="44" spans="1:40" ht="12.75" customHeight="1" x14ac:dyDescent="0.3">
      <c r="A44" s="104"/>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105"/>
    </row>
    <row r="45" spans="1:40" ht="19.5" customHeight="1" x14ac:dyDescent="0.3">
      <c r="A45" s="286" t="s">
        <v>93</v>
      </c>
      <c r="B45" s="287"/>
      <c r="C45" s="287"/>
      <c r="D45" s="287"/>
      <c r="E45" s="287"/>
      <c r="F45" s="287"/>
      <c r="G45" s="287"/>
      <c r="H45" s="287"/>
      <c r="I45" s="287"/>
      <c r="J45" s="287"/>
      <c r="K45" s="287"/>
      <c r="L45" s="287"/>
      <c r="M45" s="287"/>
      <c r="N45" s="287"/>
      <c r="O45" s="287"/>
      <c r="P45" s="287"/>
      <c r="Q45" s="287"/>
      <c r="R45" s="287"/>
      <c r="S45" s="287"/>
      <c r="T45" s="287"/>
      <c r="U45" s="66"/>
      <c r="V45" s="66"/>
      <c r="W45" s="288" t="s">
        <v>30</v>
      </c>
      <c r="X45" s="288"/>
      <c r="Y45" s="288"/>
      <c r="Z45" s="201" t="s">
        <v>27</v>
      </c>
      <c r="AA45" s="201"/>
      <c r="AB45" s="279">
        <f>AB34/2</f>
        <v>0</v>
      </c>
      <c r="AC45" s="279"/>
      <c r="AD45" s="279"/>
      <c r="AE45" s="279"/>
      <c r="AF45" s="279"/>
      <c r="AG45" s="279"/>
      <c r="AH45" s="279"/>
      <c r="AI45" s="279"/>
      <c r="AJ45" s="279"/>
      <c r="AK45" s="212" t="s">
        <v>18</v>
      </c>
    </row>
    <row r="46" spans="1:40" ht="19.5" customHeight="1" x14ac:dyDescent="0.3">
      <c r="A46" s="286"/>
      <c r="B46" s="287"/>
      <c r="C46" s="287"/>
      <c r="D46" s="287"/>
      <c r="E46" s="287"/>
      <c r="F46" s="287"/>
      <c r="G46" s="287"/>
      <c r="H46" s="287"/>
      <c r="I46" s="287"/>
      <c r="J46" s="287"/>
      <c r="K46" s="287"/>
      <c r="L46" s="287"/>
      <c r="M46" s="287"/>
      <c r="N46" s="287"/>
      <c r="O46" s="287"/>
      <c r="P46" s="287"/>
      <c r="Q46" s="287"/>
      <c r="R46" s="287"/>
      <c r="S46" s="287"/>
      <c r="T46" s="287"/>
      <c r="U46" s="66"/>
      <c r="V46" s="66"/>
      <c r="W46" s="288"/>
      <c r="X46" s="288"/>
      <c r="Y46" s="288"/>
      <c r="Z46" s="201"/>
      <c r="AA46" s="201"/>
      <c r="AB46" s="279"/>
      <c r="AC46" s="279"/>
      <c r="AD46" s="279"/>
      <c r="AE46" s="279"/>
      <c r="AF46" s="279"/>
      <c r="AG46" s="279"/>
      <c r="AH46" s="279"/>
      <c r="AI46" s="279"/>
      <c r="AJ46" s="279"/>
      <c r="AK46" s="212"/>
    </row>
    <row r="47" spans="1:40" x14ac:dyDescent="0.3">
      <c r="A47" s="284" t="s">
        <v>29</v>
      </c>
      <c r="B47" s="285"/>
      <c r="C47" s="285"/>
      <c r="D47" s="285"/>
      <c r="E47" s="285"/>
      <c r="F47" s="285"/>
      <c r="G47" s="285"/>
      <c r="H47" s="285"/>
      <c r="I47" s="285"/>
      <c r="J47" s="285"/>
      <c r="K47" s="285"/>
      <c r="L47" s="285"/>
      <c r="M47" s="285"/>
      <c r="N47" s="285"/>
      <c r="O47" s="285"/>
      <c r="P47" s="285"/>
      <c r="Q47" s="285"/>
      <c r="R47" s="67"/>
      <c r="S47" s="67"/>
      <c r="T47" s="67"/>
      <c r="U47" s="67"/>
      <c r="V47" s="67"/>
      <c r="W47" s="67"/>
      <c r="X47" s="67"/>
      <c r="Y47" s="67"/>
      <c r="Z47" s="67"/>
      <c r="AA47" s="67"/>
      <c r="AB47" s="67"/>
      <c r="AC47" s="67"/>
      <c r="AD47" s="67"/>
      <c r="AE47" s="67"/>
      <c r="AF47" s="67"/>
      <c r="AG47" s="67"/>
      <c r="AH47" s="67"/>
      <c r="AI47" s="67"/>
      <c r="AJ47" s="67"/>
      <c r="AK47" s="94"/>
    </row>
    <row r="48" spans="1:40" ht="12" customHeight="1" x14ac:dyDescent="0.3">
      <c r="A48" s="96"/>
      <c r="B48" s="67"/>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94"/>
    </row>
    <row r="49" spans="1:59" ht="39" customHeight="1" x14ac:dyDescent="0.3">
      <c r="A49" s="286" t="s">
        <v>46</v>
      </c>
      <c r="B49" s="287"/>
      <c r="C49" s="287"/>
      <c r="D49" s="287"/>
      <c r="E49" s="287"/>
      <c r="F49" s="287"/>
      <c r="G49" s="287"/>
      <c r="H49" s="287"/>
      <c r="I49" s="287"/>
      <c r="J49" s="287"/>
      <c r="K49" s="287"/>
      <c r="L49" s="287"/>
      <c r="M49" s="287"/>
      <c r="N49" s="287"/>
      <c r="O49" s="287"/>
      <c r="P49" s="287"/>
      <c r="Q49" s="287"/>
      <c r="R49" s="287"/>
      <c r="S49" s="287"/>
      <c r="T49" s="287"/>
      <c r="U49" s="287"/>
      <c r="V49" s="68"/>
      <c r="W49" s="288" t="s">
        <v>30</v>
      </c>
      <c r="X49" s="288"/>
      <c r="Y49" s="288"/>
      <c r="Z49" s="201" t="s">
        <v>28</v>
      </c>
      <c r="AA49" s="201"/>
      <c r="AB49" s="279">
        <f>IF(AB22="",0,IF(AB34*50/100&gt;2000,AB34*50/100,2000))</f>
        <v>2000</v>
      </c>
      <c r="AC49" s="279"/>
      <c r="AD49" s="279"/>
      <c r="AE49" s="279"/>
      <c r="AF49" s="279"/>
      <c r="AG49" s="279"/>
      <c r="AH49" s="279"/>
      <c r="AI49" s="279"/>
      <c r="AJ49" s="279"/>
      <c r="AK49" s="106" t="s">
        <v>18</v>
      </c>
      <c r="AO49" s="27"/>
      <c r="AP49" s="27"/>
      <c r="AQ49" s="27"/>
      <c r="AR49" s="27"/>
      <c r="BF49" s="27"/>
    </row>
    <row r="50" spans="1:59" ht="15" customHeight="1" x14ac:dyDescent="0.3">
      <c r="A50" s="282" t="s">
        <v>29</v>
      </c>
      <c r="B50" s="283"/>
      <c r="C50" s="283"/>
      <c r="D50" s="283"/>
      <c r="E50" s="283"/>
      <c r="F50" s="283"/>
      <c r="G50" s="283"/>
      <c r="H50" s="283"/>
      <c r="I50" s="283"/>
      <c r="J50" s="283"/>
      <c r="K50" s="283"/>
      <c r="L50" s="283"/>
      <c r="M50" s="283"/>
      <c r="N50" s="283"/>
      <c r="O50" s="283"/>
      <c r="P50" s="283"/>
      <c r="Q50" s="283"/>
      <c r="R50" s="283"/>
      <c r="S50" s="283"/>
      <c r="T50" s="64"/>
      <c r="U50" s="64"/>
      <c r="V50" s="64"/>
      <c r="W50" s="69"/>
      <c r="X50" s="70"/>
      <c r="Y50" s="70"/>
      <c r="Z50" s="71"/>
      <c r="AA50" s="71"/>
      <c r="AB50" s="72"/>
      <c r="AC50" s="72"/>
      <c r="AD50" s="76"/>
      <c r="AE50" s="76"/>
      <c r="AF50" s="76"/>
      <c r="AG50" s="72"/>
      <c r="AH50" s="76"/>
      <c r="AI50" s="76"/>
      <c r="AJ50" s="76"/>
      <c r="AK50" s="107"/>
      <c r="AO50" s="27"/>
      <c r="AP50" s="27"/>
      <c r="AQ50" s="27"/>
      <c r="AR50" s="27"/>
      <c r="BF50" s="27"/>
    </row>
    <row r="51" spans="1:59" ht="13.5" customHeight="1" x14ac:dyDescent="0.3">
      <c r="A51" s="108"/>
      <c r="B51" s="28"/>
      <c r="C51" s="28"/>
      <c r="D51" s="28"/>
      <c r="E51" s="28"/>
      <c r="F51" s="28"/>
      <c r="G51" s="28"/>
      <c r="H51" s="28"/>
      <c r="I51" s="28"/>
      <c r="J51" s="28"/>
      <c r="K51" s="28"/>
      <c r="L51" s="28"/>
      <c r="M51" s="28"/>
      <c r="N51" s="28"/>
      <c r="O51" s="28"/>
      <c r="P51" s="28"/>
      <c r="Q51" s="28"/>
      <c r="R51" s="28"/>
      <c r="S51" s="28"/>
      <c r="W51" s="29"/>
      <c r="X51" s="30"/>
      <c r="Y51" s="30"/>
      <c r="Z51" s="31"/>
      <c r="AA51" s="31"/>
      <c r="AB51" s="32"/>
      <c r="AC51" s="32"/>
      <c r="AD51" s="33"/>
      <c r="AE51" s="33"/>
      <c r="AF51" s="33"/>
      <c r="AG51" s="32"/>
      <c r="AH51" s="33"/>
      <c r="AI51" s="33"/>
      <c r="AJ51" s="33"/>
      <c r="AK51" s="109"/>
      <c r="AO51" s="27"/>
      <c r="AP51" s="27"/>
      <c r="AQ51" s="27"/>
      <c r="AR51" s="27"/>
      <c r="BF51" s="27"/>
    </row>
    <row r="52" spans="1:59" ht="18" customHeight="1" x14ac:dyDescent="0.3">
      <c r="A52" s="276" t="s">
        <v>94</v>
      </c>
      <c r="B52" s="277"/>
      <c r="C52" s="277"/>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7"/>
      <c r="AJ52" s="277"/>
      <c r="AK52" s="317"/>
      <c r="AO52" s="27"/>
      <c r="AP52" s="27"/>
      <c r="AQ52" s="27"/>
      <c r="AR52" s="27"/>
      <c r="BF52" s="27"/>
    </row>
    <row r="53" spans="1:59" ht="18" customHeight="1" x14ac:dyDescent="0.3">
      <c r="A53" s="318"/>
      <c r="B53" s="319"/>
      <c r="C53" s="319"/>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20"/>
      <c r="AO53" s="27"/>
      <c r="AP53" s="27"/>
      <c r="AQ53" s="27"/>
      <c r="AR53" s="27"/>
      <c r="BF53" s="27"/>
    </row>
    <row r="54" spans="1:59" ht="12.75" customHeight="1" x14ac:dyDescent="0.3">
      <c r="A54" s="110"/>
      <c r="B54" s="73"/>
      <c r="C54" s="73"/>
      <c r="D54" s="73"/>
      <c r="E54" s="73"/>
      <c r="F54" s="73"/>
      <c r="G54" s="73"/>
      <c r="H54" s="73"/>
      <c r="I54" s="73"/>
      <c r="J54" s="73"/>
      <c r="K54" s="73"/>
      <c r="L54" s="73"/>
      <c r="M54" s="73"/>
      <c r="N54" s="73"/>
      <c r="O54" s="73"/>
      <c r="P54" s="73"/>
      <c r="Q54" s="73"/>
      <c r="R54" s="73"/>
      <c r="S54" s="73"/>
      <c r="T54" s="73"/>
      <c r="U54" s="73"/>
      <c r="V54" s="73"/>
      <c r="W54" s="73"/>
      <c r="X54" s="73"/>
      <c r="Y54" s="73"/>
      <c r="Z54" s="75"/>
      <c r="AA54" s="75"/>
      <c r="AB54" s="75"/>
      <c r="AC54" s="75"/>
      <c r="AD54" s="75"/>
      <c r="AE54" s="75"/>
      <c r="AF54" s="75"/>
      <c r="AG54" s="75"/>
      <c r="AH54" s="75"/>
      <c r="AI54" s="75"/>
      <c r="AJ54" s="75"/>
      <c r="AK54" s="111"/>
      <c r="AO54" s="27"/>
      <c r="AP54" s="27"/>
      <c r="AQ54" s="27"/>
      <c r="AR54" s="27"/>
      <c r="BF54" s="27"/>
    </row>
    <row r="55" spans="1:59" ht="14.25" customHeight="1" x14ac:dyDescent="0.3">
      <c r="A55" s="280" t="s">
        <v>47</v>
      </c>
      <c r="B55" s="281"/>
      <c r="C55" s="281"/>
      <c r="D55" s="281"/>
      <c r="E55" s="281"/>
      <c r="F55" s="281"/>
      <c r="G55" s="281"/>
      <c r="H55" s="281"/>
      <c r="I55" s="281"/>
      <c r="J55" s="281"/>
      <c r="K55" s="281"/>
      <c r="L55" s="281"/>
      <c r="M55" s="281"/>
      <c r="N55" s="281"/>
      <c r="O55" s="281"/>
      <c r="P55" s="281"/>
      <c r="Q55" s="281"/>
      <c r="R55" s="281"/>
      <c r="S55" s="281"/>
      <c r="T55" s="281"/>
      <c r="U55" s="281"/>
      <c r="V55" s="281"/>
      <c r="W55" s="281"/>
      <c r="X55" s="281"/>
      <c r="Y55" s="281"/>
      <c r="Z55" s="289" t="s">
        <v>31</v>
      </c>
      <c r="AA55" s="289"/>
      <c r="AB55" s="316">
        <f>'2-Partie Formation '!O29</f>
        <v>0</v>
      </c>
      <c r="AC55" s="316"/>
      <c r="AD55" s="316"/>
      <c r="AE55" s="316"/>
      <c r="AF55" s="316"/>
      <c r="AG55" s="316"/>
      <c r="AH55" s="316"/>
      <c r="AI55" s="316"/>
      <c r="AJ55" s="316"/>
      <c r="AK55" s="112"/>
      <c r="AL55" s="84"/>
      <c r="AO55" s="27"/>
      <c r="AP55" s="27"/>
      <c r="AQ55" s="27"/>
      <c r="AR55" s="27"/>
      <c r="BF55" s="27"/>
    </row>
    <row r="56" spans="1:59" ht="14.25" customHeight="1" x14ac:dyDescent="0.3">
      <c r="A56" s="280"/>
      <c r="B56" s="281"/>
      <c r="C56" s="281"/>
      <c r="D56" s="281"/>
      <c r="E56" s="281"/>
      <c r="F56" s="281"/>
      <c r="G56" s="281"/>
      <c r="H56" s="281"/>
      <c r="I56" s="281"/>
      <c r="J56" s="281"/>
      <c r="K56" s="281"/>
      <c r="L56" s="281"/>
      <c r="M56" s="281"/>
      <c r="N56" s="281"/>
      <c r="O56" s="281"/>
      <c r="P56" s="281"/>
      <c r="Q56" s="281"/>
      <c r="R56" s="281"/>
      <c r="S56" s="281"/>
      <c r="T56" s="281"/>
      <c r="U56" s="281"/>
      <c r="V56" s="281"/>
      <c r="W56" s="281"/>
      <c r="X56" s="281"/>
      <c r="Y56" s="281"/>
      <c r="Z56" s="289"/>
      <c r="AA56" s="289"/>
      <c r="AB56" s="316"/>
      <c r="AC56" s="316"/>
      <c r="AD56" s="316"/>
      <c r="AE56" s="316"/>
      <c r="AF56" s="316"/>
      <c r="AG56" s="316"/>
      <c r="AH56" s="316"/>
      <c r="AI56" s="316"/>
      <c r="AJ56" s="316"/>
      <c r="AK56" s="113" t="s">
        <v>18</v>
      </c>
      <c r="AL56" s="84"/>
      <c r="AO56" s="27"/>
      <c r="AP56" s="27"/>
      <c r="AQ56" s="27"/>
      <c r="AR56" s="27"/>
      <c r="BF56" s="27"/>
    </row>
    <row r="57" spans="1:59" ht="10.5" customHeight="1" x14ac:dyDescent="0.3">
      <c r="A57" s="280"/>
      <c r="B57" s="281"/>
      <c r="C57" s="281"/>
      <c r="D57" s="281"/>
      <c r="E57" s="281"/>
      <c r="F57" s="281"/>
      <c r="G57" s="281"/>
      <c r="H57" s="281"/>
      <c r="I57" s="281"/>
      <c r="J57" s="281"/>
      <c r="K57" s="281"/>
      <c r="L57" s="281"/>
      <c r="M57" s="281"/>
      <c r="N57" s="281"/>
      <c r="O57" s="281"/>
      <c r="P57" s="281"/>
      <c r="Q57" s="281"/>
      <c r="R57" s="281"/>
      <c r="S57" s="281"/>
      <c r="T57" s="281"/>
      <c r="U57" s="281"/>
      <c r="V57" s="281"/>
      <c r="W57" s="281"/>
      <c r="X57" s="281"/>
      <c r="Y57" s="281"/>
      <c r="Z57" s="289"/>
      <c r="AA57" s="289"/>
      <c r="AB57" s="316"/>
      <c r="AC57" s="316"/>
      <c r="AD57" s="316"/>
      <c r="AE57" s="316"/>
      <c r="AF57" s="316"/>
      <c r="AG57" s="316"/>
      <c r="AH57" s="316"/>
      <c r="AI57" s="316"/>
      <c r="AJ57" s="316"/>
      <c r="AK57" s="94"/>
      <c r="AO57" s="27"/>
      <c r="AP57" s="27"/>
      <c r="AQ57" s="27"/>
      <c r="AR57" s="27"/>
      <c r="BF57" s="27"/>
    </row>
    <row r="58" spans="1:59" ht="11.25" customHeight="1" x14ac:dyDescent="0.3">
      <c r="A58" s="114"/>
      <c r="B58" s="74"/>
      <c r="C58" s="74"/>
      <c r="D58" s="74"/>
      <c r="E58" s="74"/>
      <c r="F58" s="74"/>
      <c r="G58" s="74"/>
      <c r="H58" s="74"/>
      <c r="I58" s="74"/>
      <c r="J58" s="74"/>
      <c r="K58" s="74"/>
      <c r="L58" s="74"/>
      <c r="M58" s="74"/>
      <c r="N58" s="74"/>
      <c r="O58" s="74"/>
      <c r="P58" s="74"/>
      <c r="Q58" s="74"/>
      <c r="R58" s="74"/>
      <c r="S58" s="74"/>
      <c r="T58" s="74"/>
      <c r="U58" s="74"/>
      <c r="V58" s="74"/>
      <c r="W58" s="74"/>
      <c r="X58" s="74"/>
      <c r="Y58" s="74"/>
      <c r="Z58" s="67"/>
      <c r="AA58" s="67"/>
      <c r="AB58" s="67"/>
      <c r="AC58" s="67"/>
      <c r="AD58" s="67"/>
      <c r="AE58" s="67"/>
      <c r="AF58" s="67"/>
      <c r="AG58" s="67"/>
      <c r="AH58" s="67"/>
      <c r="AI58" s="67"/>
      <c r="AJ58" s="67"/>
      <c r="AK58" s="94"/>
      <c r="AO58" s="27"/>
      <c r="AP58" s="27"/>
      <c r="AQ58" s="27"/>
      <c r="AR58" s="27"/>
      <c r="BF58" s="27"/>
    </row>
    <row r="59" spans="1:59" ht="14.25" customHeight="1" x14ac:dyDescent="0.3">
      <c r="A59" s="280" t="str">
        <f>IF(AB55&lt;=0,"Budget manquant pour financer votre plan 
de développement des compétences","Votre taux de contribution est suffisant pour financer votre plan de développement des compétences, vous disposez d'un solde de :")</f>
        <v>Budget manquant pour financer votre plan 
de développement des compétences</v>
      </c>
      <c r="B59" s="281"/>
      <c r="C59" s="281"/>
      <c r="D59" s="281"/>
      <c r="E59" s="281"/>
      <c r="F59" s="281"/>
      <c r="G59" s="281"/>
      <c r="H59" s="281"/>
      <c r="I59" s="281"/>
      <c r="J59" s="281"/>
      <c r="K59" s="281"/>
      <c r="L59" s="281"/>
      <c r="M59" s="281"/>
      <c r="N59" s="281"/>
      <c r="O59" s="281"/>
      <c r="P59" s="281"/>
      <c r="Q59" s="281"/>
      <c r="R59" s="281"/>
      <c r="S59" s="281"/>
      <c r="T59" s="281"/>
      <c r="U59" s="281"/>
      <c r="V59" s="281"/>
      <c r="W59" s="281"/>
      <c r="X59" s="281"/>
      <c r="Y59" s="281"/>
      <c r="Z59" s="278" t="s">
        <v>32</v>
      </c>
      <c r="AA59" s="278"/>
      <c r="AB59" s="313">
        <f>AB49-AB55</f>
        <v>2000</v>
      </c>
      <c r="AC59" s="313"/>
      <c r="AD59" s="313"/>
      <c r="AE59" s="313"/>
      <c r="AF59" s="313"/>
      <c r="AG59" s="313"/>
      <c r="AH59" s="313"/>
      <c r="AI59" s="313"/>
      <c r="AJ59" s="313"/>
      <c r="AK59" s="315" t="s">
        <v>18</v>
      </c>
      <c r="AL59" s="34"/>
      <c r="AO59" s="27"/>
      <c r="AP59" s="27"/>
      <c r="AQ59" s="27"/>
      <c r="AR59" s="27"/>
      <c r="AY59" s="35"/>
      <c r="BF59" s="27"/>
      <c r="BG59" s="36"/>
    </row>
    <row r="60" spans="1:59" ht="30.75" customHeight="1" thickBot="1" x14ac:dyDescent="0.35">
      <c r="A60" s="280"/>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c r="Z60" s="278"/>
      <c r="AA60" s="278"/>
      <c r="AB60" s="314"/>
      <c r="AC60" s="314"/>
      <c r="AD60" s="314"/>
      <c r="AE60" s="314"/>
      <c r="AF60" s="314"/>
      <c r="AG60" s="314"/>
      <c r="AH60" s="314"/>
      <c r="AI60" s="314"/>
      <c r="AJ60" s="314"/>
      <c r="AK60" s="315"/>
      <c r="AL60" s="34"/>
      <c r="AO60" s="27"/>
      <c r="AP60" s="27"/>
      <c r="AQ60" s="27"/>
      <c r="AR60" s="27"/>
      <c r="AY60" s="35"/>
      <c r="BF60" s="27"/>
      <c r="BG60" s="36"/>
    </row>
    <row r="61" spans="1:59" ht="14.25" customHeight="1" x14ac:dyDescent="0.3">
      <c r="A61" s="324" t="s">
        <v>48</v>
      </c>
      <c r="B61" s="325"/>
      <c r="C61" s="325"/>
      <c r="D61" s="325"/>
      <c r="E61" s="325"/>
      <c r="F61" s="325"/>
      <c r="G61" s="325"/>
      <c r="H61" s="325"/>
      <c r="I61" s="325"/>
      <c r="J61" s="325"/>
      <c r="K61" s="325"/>
      <c r="L61" s="325"/>
      <c r="M61" s="325"/>
      <c r="N61" s="325"/>
      <c r="O61" s="325"/>
      <c r="P61" s="325"/>
      <c r="Q61" s="325"/>
      <c r="R61" s="325"/>
      <c r="S61" s="325"/>
      <c r="T61" s="325"/>
      <c r="U61" s="325"/>
      <c r="V61" s="325"/>
      <c r="W61" s="325"/>
      <c r="X61" s="325"/>
      <c r="Y61" s="325"/>
      <c r="Z61" s="325"/>
      <c r="AA61" s="325"/>
      <c r="AB61" s="325"/>
      <c r="AC61" s="325"/>
      <c r="AD61" s="325"/>
      <c r="AE61" s="325"/>
      <c r="AF61" s="325"/>
      <c r="AG61" s="325"/>
      <c r="AH61" s="325"/>
      <c r="AI61" s="325"/>
      <c r="AJ61" s="325"/>
      <c r="AK61" s="326"/>
      <c r="AN61" s="296" t="s">
        <v>48</v>
      </c>
      <c r="AO61" s="27"/>
      <c r="AP61" s="27"/>
      <c r="AQ61" s="27"/>
      <c r="AR61" s="27"/>
      <c r="BF61" s="27"/>
    </row>
    <row r="62" spans="1:59" ht="14.45" customHeight="1" thickBot="1" x14ac:dyDescent="0.35">
      <c r="A62" s="327"/>
      <c r="B62" s="328"/>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c r="AC62" s="328"/>
      <c r="AD62" s="328"/>
      <c r="AE62" s="328"/>
      <c r="AF62" s="328"/>
      <c r="AG62" s="328"/>
      <c r="AH62" s="328"/>
      <c r="AI62" s="328"/>
      <c r="AJ62" s="328"/>
      <c r="AK62" s="329"/>
      <c r="AN62" s="297"/>
      <c r="AO62" s="27"/>
      <c r="AP62" s="27"/>
      <c r="AQ62" s="27"/>
      <c r="AR62" s="27"/>
      <c r="BF62" s="27"/>
    </row>
    <row r="63" spans="1:59" ht="9" customHeight="1" x14ac:dyDescent="0.3">
      <c r="A63" s="115"/>
      <c r="B63" s="37"/>
      <c r="C63" s="37"/>
      <c r="D63" s="37"/>
      <c r="E63" s="37"/>
      <c r="F63" s="37"/>
      <c r="G63" s="37"/>
      <c r="H63" s="37"/>
      <c r="I63" s="37"/>
      <c r="J63" s="37"/>
      <c r="K63" s="37"/>
      <c r="L63" s="37"/>
      <c r="M63" s="37"/>
      <c r="AK63" s="116"/>
      <c r="AN63" s="297"/>
      <c r="AO63" s="27"/>
      <c r="AP63" s="27"/>
      <c r="AQ63" s="27"/>
      <c r="AR63" s="27"/>
      <c r="BF63" s="27"/>
    </row>
    <row r="64" spans="1:59" ht="15" customHeight="1" thickBot="1" x14ac:dyDescent="0.35">
      <c r="A64" s="115"/>
      <c r="B64" s="300" t="s">
        <v>49</v>
      </c>
      <c r="C64" s="300"/>
      <c r="D64" s="300"/>
      <c r="E64" s="300"/>
      <c r="F64" s="300"/>
      <c r="G64" s="300"/>
      <c r="H64" s="300"/>
      <c r="I64" s="300"/>
      <c r="J64" s="300"/>
      <c r="K64" s="37"/>
      <c r="L64" s="37"/>
      <c r="M64" s="300" t="s">
        <v>50</v>
      </c>
      <c r="N64" s="300"/>
      <c r="O64" s="300"/>
      <c r="P64" s="300"/>
      <c r="Q64" s="300"/>
      <c r="R64" s="300"/>
      <c r="S64" s="300"/>
      <c r="T64" s="300"/>
      <c r="U64" s="300"/>
      <c r="V64" s="37"/>
      <c r="W64" s="300" t="s">
        <v>51</v>
      </c>
      <c r="X64" s="300"/>
      <c r="Y64" s="300"/>
      <c r="Z64" s="300"/>
      <c r="AA64" s="37"/>
      <c r="AB64" s="299" t="str">
        <f>IF(OR(AB22=0,AB22=""),"remplir la RGDFE",AB22*M67)</f>
        <v>remplir la RGDFE</v>
      </c>
      <c r="AC64" s="299"/>
      <c r="AD64" s="299"/>
      <c r="AE64" s="299"/>
      <c r="AF64" s="299"/>
      <c r="AG64" s="299"/>
      <c r="AH64" s="299"/>
      <c r="AI64" s="299"/>
      <c r="AJ64" s="299"/>
      <c r="AK64" s="117"/>
      <c r="AN64" s="298"/>
      <c r="AO64" s="27"/>
      <c r="AP64" s="27"/>
      <c r="AQ64" s="27"/>
      <c r="AR64" s="27"/>
      <c r="BF64" s="27"/>
    </row>
    <row r="65" spans="1:59" x14ac:dyDescent="0.3">
      <c r="A65" s="115"/>
      <c r="B65" s="300"/>
      <c r="C65" s="300"/>
      <c r="D65" s="300"/>
      <c r="E65" s="300"/>
      <c r="F65" s="300"/>
      <c r="G65" s="300"/>
      <c r="H65" s="300"/>
      <c r="I65" s="300"/>
      <c r="J65" s="300"/>
      <c r="K65" s="37"/>
      <c r="L65" s="37"/>
      <c r="M65" s="300"/>
      <c r="N65" s="300"/>
      <c r="O65" s="300"/>
      <c r="P65" s="300"/>
      <c r="Q65" s="300"/>
      <c r="R65" s="300"/>
      <c r="S65" s="300"/>
      <c r="T65" s="300"/>
      <c r="U65" s="300"/>
      <c r="V65" s="37"/>
      <c r="W65" s="300"/>
      <c r="X65" s="300"/>
      <c r="Y65" s="300"/>
      <c r="Z65" s="300"/>
      <c r="AA65" s="37"/>
      <c r="AB65" s="299"/>
      <c r="AC65" s="299"/>
      <c r="AD65" s="299"/>
      <c r="AE65" s="299"/>
      <c r="AF65" s="299"/>
      <c r="AG65" s="299"/>
      <c r="AH65" s="299"/>
      <c r="AI65" s="299"/>
      <c r="AJ65" s="299"/>
      <c r="AK65" s="117"/>
      <c r="AN65" s="321" t="s">
        <v>52</v>
      </c>
      <c r="AO65" s="27"/>
      <c r="AP65" s="27"/>
      <c r="AQ65" s="27"/>
      <c r="AR65" s="27"/>
      <c r="BF65" s="27"/>
    </row>
    <row r="66" spans="1:59" ht="27" customHeight="1" thickBot="1" x14ac:dyDescent="0.35">
      <c r="A66" s="115"/>
      <c r="B66" s="300"/>
      <c r="C66" s="300"/>
      <c r="D66" s="300"/>
      <c r="E66" s="300"/>
      <c r="F66" s="300"/>
      <c r="G66" s="300"/>
      <c r="H66" s="300"/>
      <c r="I66" s="300"/>
      <c r="J66" s="300"/>
      <c r="K66" s="37"/>
      <c r="L66" s="37"/>
      <c r="M66" s="312"/>
      <c r="N66" s="312"/>
      <c r="O66" s="312"/>
      <c r="P66" s="312"/>
      <c r="Q66" s="312"/>
      <c r="R66" s="312"/>
      <c r="S66" s="312"/>
      <c r="T66" s="312"/>
      <c r="U66" s="312"/>
      <c r="V66" s="37"/>
      <c r="W66" s="300"/>
      <c r="X66" s="300"/>
      <c r="Y66" s="300"/>
      <c r="Z66" s="300"/>
      <c r="AA66" s="37"/>
      <c r="AB66" s="299"/>
      <c r="AC66" s="299"/>
      <c r="AD66" s="299"/>
      <c r="AE66" s="299"/>
      <c r="AF66" s="299"/>
      <c r="AG66" s="299"/>
      <c r="AH66" s="299"/>
      <c r="AI66" s="299"/>
      <c r="AJ66" s="299"/>
      <c r="AK66" s="118" t="s">
        <v>18</v>
      </c>
      <c r="AN66" s="322"/>
      <c r="AO66" s="27"/>
      <c r="AP66" s="27"/>
      <c r="AQ66" s="27"/>
      <c r="AR66" s="27"/>
      <c r="BF66" s="27"/>
    </row>
    <row r="67" spans="1:59" x14ac:dyDescent="0.3">
      <c r="A67" s="119"/>
      <c r="B67" s="301" t="str">
        <f>IF(OR(AB22=0,AB22=""),"remplir la RGDFE",AB64-AB28)</f>
        <v>remplir la RGDFE</v>
      </c>
      <c r="C67" s="302"/>
      <c r="D67" s="302"/>
      <c r="E67" s="302"/>
      <c r="F67" s="302"/>
      <c r="G67" s="302"/>
      <c r="H67" s="302"/>
      <c r="I67" s="302"/>
      <c r="J67" s="303"/>
      <c r="K67" s="38"/>
      <c r="L67" s="39"/>
      <c r="M67" s="306" t="str">
        <f>IF(OR(AB22=0,AB22=""),"remplir la RGDFE",AB55*2*33.333333%/AB22)</f>
        <v>remplir la RGDFE</v>
      </c>
      <c r="N67" s="307"/>
      <c r="O67" s="307"/>
      <c r="P67" s="307"/>
      <c r="Q67" s="307"/>
      <c r="R67" s="307"/>
      <c r="S67" s="307"/>
      <c r="T67" s="307"/>
      <c r="U67" s="308"/>
      <c r="V67" s="39"/>
      <c r="W67" s="300"/>
      <c r="X67" s="300"/>
      <c r="Y67" s="300"/>
      <c r="Z67" s="300"/>
      <c r="AA67" s="37"/>
      <c r="AB67" s="299"/>
      <c r="AC67" s="299"/>
      <c r="AD67" s="299"/>
      <c r="AE67" s="299"/>
      <c r="AF67" s="299"/>
      <c r="AG67" s="299"/>
      <c r="AH67" s="299"/>
      <c r="AI67" s="299"/>
      <c r="AJ67" s="299"/>
      <c r="AK67" s="117"/>
      <c r="AN67" s="322"/>
      <c r="AO67" s="27"/>
      <c r="AP67" s="27"/>
      <c r="AQ67" s="27"/>
      <c r="AR67" s="27"/>
      <c r="BF67" s="27"/>
    </row>
    <row r="68" spans="1:59" ht="17.25" thickBot="1" x14ac:dyDescent="0.35">
      <c r="A68" s="120"/>
      <c r="B68" s="304"/>
      <c r="C68" s="304"/>
      <c r="D68" s="304"/>
      <c r="E68" s="304"/>
      <c r="F68" s="304"/>
      <c r="G68" s="304"/>
      <c r="H68" s="304"/>
      <c r="I68" s="304"/>
      <c r="J68" s="305"/>
      <c r="K68" s="38"/>
      <c r="L68" s="39"/>
      <c r="M68" s="309"/>
      <c r="N68" s="310"/>
      <c r="O68" s="310"/>
      <c r="P68" s="310"/>
      <c r="Q68" s="310"/>
      <c r="R68" s="310"/>
      <c r="S68" s="310"/>
      <c r="T68" s="310"/>
      <c r="U68" s="311"/>
      <c r="V68" s="39"/>
      <c r="W68" s="300"/>
      <c r="X68" s="300"/>
      <c r="Y68" s="300"/>
      <c r="Z68" s="300"/>
      <c r="AA68" s="37"/>
      <c r="AB68" s="299"/>
      <c r="AC68" s="299"/>
      <c r="AD68" s="299"/>
      <c r="AE68" s="299"/>
      <c r="AF68" s="299"/>
      <c r="AG68" s="299"/>
      <c r="AH68" s="299"/>
      <c r="AI68" s="299"/>
      <c r="AJ68" s="299"/>
      <c r="AK68" s="117"/>
      <c r="AN68" s="322"/>
      <c r="AO68" s="27"/>
      <c r="AP68" s="27"/>
      <c r="AQ68" s="27"/>
      <c r="AR68" s="27"/>
      <c r="BF68" s="27"/>
    </row>
    <row r="69" spans="1:59" ht="9" customHeight="1" thickBot="1" x14ac:dyDescent="0.35">
      <c r="A69" s="121"/>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122"/>
      <c r="AN69" s="323"/>
      <c r="AO69" s="27"/>
      <c r="AP69" s="27"/>
      <c r="AQ69" s="27"/>
      <c r="AR69" s="27"/>
      <c r="BF69" s="27"/>
    </row>
    <row r="70" spans="1:59" x14ac:dyDescent="0.3">
      <c r="M70" s="40"/>
      <c r="N70" s="40"/>
      <c r="O70" s="40"/>
      <c r="P70" s="40"/>
      <c r="Q70" s="40"/>
      <c r="R70" s="40"/>
      <c r="S70" s="40"/>
      <c r="T70" s="40"/>
      <c r="U70" s="40"/>
      <c r="V70" s="40"/>
      <c r="W70" s="40"/>
      <c r="AO70" s="27"/>
      <c r="AP70" s="27"/>
      <c r="AQ70" s="27"/>
      <c r="AR70" s="27"/>
      <c r="AY70" s="35"/>
      <c r="BF70" s="27"/>
      <c r="BG70" s="36"/>
    </row>
    <row r="71" spans="1:59" x14ac:dyDescent="0.3">
      <c r="M71" s="40"/>
      <c r="N71" s="40"/>
      <c r="O71" s="40"/>
      <c r="P71" s="40"/>
      <c r="Q71" s="40"/>
      <c r="R71" s="40"/>
      <c r="S71" s="40"/>
      <c r="T71" s="40"/>
      <c r="U71" s="40"/>
      <c r="V71" s="40"/>
      <c r="W71" s="40"/>
      <c r="AO71" s="27"/>
      <c r="AP71" s="27"/>
      <c r="AQ71" s="27"/>
      <c r="AR71" s="27"/>
      <c r="AY71" s="35"/>
      <c r="BF71" s="27"/>
      <c r="BG71" s="36"/>
    </row>
    <row r="72" spans="1:59" x14ac:dyDescent="0.3">
      <c r="M72" s="40"/>
      <c r="N72" s="40"/>
      <c r="O72" s="40"/>
      <c r="P72" s="40"/>
      <c r="Q72" s="40"/>
      <c r="R72" s="40"/>
      <c r="S72" s="40"/>
      <c r="T72" s="40"/>
      <c r="U72" s="40"/>
      <c r="V72" s="40"/>
      <c r="W72" s="40"/>
      <c r="AO72" s="27"/>
      <c r="AP72" s="27"/>
      <c r="AQ72" s="27"/>
      <c r="AR72" s="27"/>
      <c r="AY72" s="35"/>
      <c r="BF72" s="27"/>
      <c r="BG72" s="36"/>
    </row>
    <row r="73" spans="1:59" x14ac:dyDescent="0.3">
      <c r="M73" s="40"/>
      <c r="N73" s="40"/>
      <c r="O73" s="40"/>
      <c r="P73" s="40"/>
      <c r="Q73" s="40"/>
      <c r="R73" s="40"/>
      <c r="S73" s="40"/>
      <c r="T73" s="40"/>
      <c r="U73" s="40"/>
      <c r="V73" s="40"/>
      <c r="W73" s="40"/>
      <c r="AO73" s="27"/>
      <c r="AP73" s="27"/>
      <c r="AQ73" s="27"/>
      <c r="AR73" s="27"/>
      <c r="AY73" s="35"/>
      <c r="BF73" s="27"/>
      <c r="BG73" s="36"/>
    </row>
    <row r="74" spans="1:59" x14ac:dyDescent="0.3">
      <c r="M74" s="41"/>
      <c r="N74" s="40"/>
      <c r="O74" s="40"/>
      <c r="P74" s="40"/>
      <c r="Q74" s="40"/>
      <c r="R74" s="40"/>
      <c r="S74" s="40"/>
      <c r="T74" s="40"/>
      <c r="U74" s="40"/>
      <c r="V74" s="40"/>
      <c r="W74" s="40"/>
      <c r="AO74" s="27"/>
      <c r="AP74" s="27"/>
      <c r="AQ74" s="27"/>
      <c r="AR74" s="27"/>
      <c r="AY74" s="35"/>
      <c r="BF74" s="27"/>
      <c r="BG74" s="36"/>
    </row>
    <row r="75" spans="1:59" x14ac:dyDescent="0.3">
      <c r="AO75" s="27"/>
      <c r="AP75" s="27"/>
      <c r="AQ75" s="27"/>
      <c r="AR75" s="27"/>
      <c r="AY75" s="35"/>
      <c r="BF75" s="27"/>
      <c r="BG75" s="36"/>
    </row>
    <row r="76" spans="1:59" ht="14.25" customHeight="1" x14ac:dyDescent="0.3">
      <c r="AO76" s="27"/>
      <c r="AP76" s="27"/>
      <c r="AQ76" s="27"/>
      <c r="AR76" s="27"/>
      <c r="AY76" s="35"/>
      <c r="BF76" s="27"/>
      <c r="BG76" s="36"/>
    </row>
    <row r="77" spans="1:59" x14ac:dyDescent="0.3">
      <c r="AL77" s="42"/>
      <c r="AM77" s="42"/>
      <c r="AO77" s="27"/>
      <c r="AP77" s="27"/>
      <c r="AQ77" s="27"/>
      <c r="AR77" s="27"/>
      <c r="BF77" s="27"/>
    </row>
    <row r="78" spans="1:59" x14ac:dyDescent="0.3">
      <c r="AO78" s="27"/>
      <c r="AP78" s="27"/>
      <c r="AQ78" s="27"/>
      <c r="AR78" s="27"/>
      <c r="BF78" s="27"/>
    </row>
    <row r="79" spans="1:59" x14ac:dyDescent="0.3">
      <c r="AO79" s="27"/>
      <c r="AP79" s="27"/>
      <c r="AQ79" s="27"/>
      <c r="AR79" s="27"/>
      <c r="BF79" s="27"/>
    </row>
    <row r="80" spans="1:59" x14ac:dyDescent="0.3">
      <c r="AO80" s="27"/>
      <c r="AP80" s="27"/>
      <c r="AQ80" s="27"/>
      <c r="AR80" s="27"/>
      <c r="BF80" s="27"/>
    </row>
    <row r="81" spans="41:58" x14ac:dyDescent="0.3">
      <c r="AO81" s="27"/>
      <c r="AP81" s="27"/>
      <c r="AQ81" s="27"/>
      <c r="AR81" s="27"/>
      <c r="BF81" s="27"/>
    </row>
    <row r="82" spans="41:58" x14ac:dyDescent="0.3">
      <c r="AO82" s="27"/>
      <c r="AP82" s="27"/>
      <c r="AQ82" s="27"/>
      <c r="AR82" s="27"/>
      <c r="BF82" s="27"/>
    </row>
    <row r="83" spans="41:58" x14ac:dyDescent="0.3">
      <c r="AO83" s="27"/>
      <c r="AP83" s="27"/>
      <c r="AQ83" s="27"/>
      <c r="AR83" s="27"/>
      <c r="BF83" s="27"/>
    </row>
    <row r="84" spans="41:58" x14ac:dyDescent="0.3">
      <c r="AO84" s="27"/>
      <c r="AP84" s="27"/>
      <c r="AQ84" s="27"/>
      <c r="AR84" s="27"/>
      <c r="BF84" s="27"/>
    </row>
    <row r="85" spans="41:58" x14ac:dyDescent="0.3">
      <c r="AO85" s="27"/>
      <c r="AP85" s="27"/>
      <c r="AQ85" s="27"/>
      <c r="AR85" s="27"/>
      <c r="BF85" s="27"/>
    </row>
    <row r="86" spans="41:58" x14ac:dyDescent="0.3">
      <c r="AO86" s="27"/>
      <c r="AP86" s="27"/>
      <c r="AQ86" s="27"/>
      <c r="AR86" s="27"/>
      <c r="BF86" s="27"/>
    </row>
    <row r="87" spans="41:58" x14ac:dyDescent="0.3">
      <c r="AO87" s="27"/>
      <c r="AP87" s="27"/>
      <c r="AQ87" s="27"/>
      <c r="AR87" s="27"/>
      <c r="BF87" s="27"/>
    </row>
    <row r="88" spans="41:58" x14ac:dyDescent="0.3">
      <c r="AO88" s="27"/>
      <c r="AP88" s="27"/>
      <c r="AQ88" s="27"/>
      <c r="AR88" s="27"/>
      <c r="BF88" s="27"/>
    </row>
    <row r="89" spans="41:58" x14ac:dyDescent="0.3">
      <c r="AO89" s="27"/>
      <c r="AP89" s="27"/>
      <c r="AQ89" s="27"/>
      <c r="AR89" s="27"/>
      <c r="BF89" s="27"/>
    </row>
    <row r="90" spans="41:58" x14ac:dyDescent="0.3">
      <c r="AO90" s="27"/>
      <c r="AP90" s="27"/>
      <c r="AQ90" s="27"/>
      <c r="AR90" s="27"/>
      <c r="BF90" s="27"/>
    </row>
    <row r="91" spans="41:58" x14ac:dyDescent="0.3">
      <c r="AO91" s="27"/>
      <c r="AP91" s="27"/>
      <c r="AQ91" s="27"/>
      <c r="AR91" s="27"/>
      <c r="BF91" s="27"/>
    </row>
    <row r="92" spans="41:58" x14ac:dyDescent="0.3">
      <c r="AO92" s="27"/>
      <c r="AP92" s="27"/>
      <c r="AQ92" s="27"/>
      <c r="AR92" s="27"/>
      <c r="BF92" s="27"/>
    </row>
    <row r="93" spans="41:58" x14ac:dyDescent="0.3">
      <c r="AO93" s="27"/>
      <c r="AP93" s="27"/>
      <c r="AQ93" s="27"/>
      <c r="AR93" s="27"/>
      <c r="BF93" s="27"/>
    </row>
    <row r="94" spans="41:58" x14ac:dyDescent="0.3">
      <c r="AO94" s="27"/>
      <c r="AP94" s="27"/>
      <c r="AQ94" s="27"/>
      <c r="AR94" s="27"/>
      <c r="BF94" s="27"/>
    </row>
    <row r="95" spans="41:58" x14ac:dyDescent="0.3">
      <c r="AO95" s="27"/>
      <c r="AP95" s="27"/>
      <c r="AQ95" s="27"/>
      <c r="AR95" s="27"/>
      <c r="BF95" s="27"/>
    </row>
    <row r="96" spans="41:58" x14ac:dyDescent="0.3">
      <c r="AO96" s="27"/>
      <c r="AP96" s="27"/>
      <c r="AQ96" s="27"/>
      <c r="AR96" s="27"/>
      <c r="BF96" s="27"/>
    </row>
    <row r="97" spans="41:58" x14ac:dyDescent="0.3">
      <c r="AO97" s="27"/>
      <c r="AP97" s="27"/>
      <c r="AQ97" s="27"/>
      <c r="AR97" s="27"/>
      <c r="BF97" s="27"/>
    </row>
    <row r="98" spans="41:58" x14ac:dyDescent="0.3">
      <c r="AO98" s="27"/>
      <c r="AP98" s="27"/>
      <c r="AQ98" s="27"/>
      <c r="AR98" s="27"/>
      <c r="BF98" s="27"/>
    </row>
    <row r="99" spans="41:58" x14ac:dyDescent="0.3">
      <c r="AO99" s="27"/>
      <c r="AP99" s="27"/>
      <c r="AQ99" s="27"/>
      <c r="AR99" s="27"/>
      <c r="BF99" s="27"/>
    </row>
    <row r="100" spans="41:58" x14ac:dyDescent="0.3">
      <c r="AO100" s="27"/>
      <c r="AP100" s="27"/>
      <c r="AQ100" s="27"/>
      <c r="AR100" s="27"/>
      <c r="BF100" s="27"/>
    </row>
    <row r="101" spans="41:58" x14ac:dyDescent="0.3">
      <c r="AO101" s="27"/>
      <c r="AP101" s="27"/>
      <c r="AQ101" s="27"/>
      <c r="AR101" s="27"/>
      <c r="BF101" s="27"/>
    </row>
    <row r="102" spans="41:58" x14ac:dyDescent="0.3">
      <c r="AO102" s="27"/>
      <c r="AP102" s="27"/>
      <c r="AQ102" s="27"/>
      <c r="AR102" s="27"/>
      <c r="BF102" s="27"/>
    </row>
    <row r="103" spans="41:58" x14ac:dyDescent="0.3">
      <c r="AO103" s="27"/>
      <c r="AP103" s="27"/>
      <c r="AQ103" s="27"/>
      <c r="AR103" s="27"/>
      <c r="BF103" s="27"/>
    </row>
    <row r="104" spans="41:58" x14ac:dyDescent="0.3">
      <c r="AO104" s="27"/>
      <c r="AP104" s="27"/>
      <c r="AQ104" s="27"/>
      <c r="AR104" s="27"/>
      <c r="BF104" s="27"/>
    </row>
    <row r="105" spans="41:58" x14ac:dyDescent="0.3">
      <c r="AO105" s="27"/>
      <c r="AP105" s="27"/>
      <c r="AQ105" s="27"/>
      <c r="AR105" s="27"/>
      <c r="BF105" s="27"/>
    </row>
    <row r="106" spans="41:58" x14ac:dyDescent="0.3">
      <c r="AO106" s="27"/>
      <c r="AP106" s="27"/>
      <c r="AQ106" s="27"/>
      <c r="AR106" s="27"/>
      <c r="BF106" s="27"/>
    </row>
    <row r="107" spans="41:58" x14ac:dyDescent="0.3">
      <c r="AO107" s="27"/>
      <c r="AP107" s="27"/>
      <c r="AQ107" s="27"/>
      <c r="AR107" s="27"/>
      <c r="BF107" s="27"/>
    </row>
    <row r="108" spans="41:58" x14ac:dyDescent="0.3">
      <c r="AO108" s="27"/>
      <c r="AP108" s="27"/>
      <c r="AQ108" s="27"/>
      <c r="AR108" s="27"/>
      <c r="BF108" s="27"/>
    </row>
    <row r="109" spans="41:58" x14ac:dyDescent="0.3">
      <c r="AO109" s="27"/>
      <c r="AP109" s="27"/>
      <c r="AQ109" s="27"/>
      <c r="AR109" s="27"/>
      <c r="BF109" s="27"/>
    </row>
    <row r="110" spans="41:58" x14ac:dyDescent="0.3">
      <c r="AO110" s="27"/>
      <c r="AP110" s="27"/>
      <c r="AQ110" s="27"/>
      <c r="AR110" s="27"/>
      <c r="BF110" s="27"/>
    </row>
    <row r="111" spans="41:58" x14ac:dyDescent="0.3">
      <c r="AO111" s="27"/>
      <c r="AP111" s="27"/>
      <c r="AQ111" s="27"/>
      <c r="AR111" s="27"/>
      <c r="BF111" s="27"/>
    </row>
    <row r="112" spans="41:58" x14ac:dyDescent="0.3">
      <c r="AO112" s="27"/>
      <c r="AP112" s="27"/>
      <c r="AQ112" s="27"/>
      <c r="AR112" s="27"/>
      <c r="BF112" s="27"/>
    </row>
    <row r="113" spans="41:58" x14ac:dyDescent="0.3">
      <c r="AO113" s="27"/>
      <c r="AP113" s="27"/>
      <c r="AQ113" s="27"/>
      <c r="AR113" s="27"/>
      <c r="BF113" s="27"/>
    </row>
    <row r="114" spans="41:58" x14ac:dyDescent="0.3">
      <c r="AO114" s="27"/>
      <c r="AP114" s="27"/>
      <c r="AQ114" s="27"/>
      <c r="AR114" s="27"/>
      <c r="BF114" s="27"/>
    </row>
    <row r="115" spans="41:58" x14ac:dyDescent="0.3">
      <c r="AO115" s="27"/>
      <c r="AP115" s="27"/>
      <c r="AQ115" s="27"/>
      <c r="AR115" s="27"/>
      <c r="BF115" s="27"/>
    </row>
    <row r="116" spans="41:58" x14ac:dyDescent="0.3">
      <c r="AO116" s="27"/>
      <c r="AP116" s="27"/>
      <c r="AQ116" s="27"/>
      <c r="AR116" s="27"/>
      <c r="BF116" s="27"/>
    </row>
    <row r="117" spans="41:58" x14ac:dyDescent="0.3">
      <c r="AO117" s="27"/>
      <c r="AP117" s="27"/>
      <c r="AQ117" s="27"/>
      <c r="AR117" s="27"/>
      <c r="BF117" s="27"/>
    </row>
  </sheetData>
  <sheetProtection formatCells="0" formatColumns="0" formatRows="0" insertHyperlinks="0" selectLockedCells="1"/>
  <mergeCells count="96">
    <mergeCell ref="A15:AK15"/>
    <mergeCell ref="A16:L16"/>
    <mergeCell ref="M16:R16"/>
    <mergeCell ref="S16:V16"/>
    <mergeCell ref="W16:AB16"/>
    <mergeCell ref="AC16:AE16"/>
    <mergeCell ref="AN61:AN64"/>
    <mergeCell ref="A42:AK43"/>
    <mergeCell ref="W49:Y49"/>
    <mergeCell ref="AB64:AJ68"/>
    <mergeCell ref="W64:Z68"/>
    <mergeCell ref="B64:J66"/>
    <mergeCell ref="B67:J68"/>
    <mergeCell ref="M67:U68"/>
    <mergeCell ref="M64:U66"/>
    <mergeCell ref="AB59:AJ60"/>
    <mergeCell ref="AK59:AK60"/>
    <mergeCell ref="AB55:AJ57"/>
    <mergeCell ref="A52:AK53"/>
    <mergeCell ref="AN65:AN69"/>
    <mergeCell ref="A45:T46"/>
    <mergeCell ref="A61:AK62"/>
    <mergeCell ref="A37:Y38"/>
    <mergeCell ref="Z59:AA60"/>
    <mergeCell ref="Z45:AA46"/>
    <mergeCell ref="AB45:AJ46"/>
    <mergeCell ref="A59:Y60"/>
    <mergeCell ref="A50:S50"/>
    <mergeCell ref="A47:Q47"/>
    <mergeCell ref="AB49:AJ49"/>
    <mergeCell ref="Z49:AA49"/>
    <mergeCell ref="A49:U49"/>
    <mergeCell ref="A55:Y57"/>
    <mergeCell ref="W45:Y46"/>
    <mergeCell ref="Z55:AA57"/>
    <mergeCell ref="AB38:AJ39"/>
    <mergeCell ref="A41:AK41"/>
    <mergeCell ref="Z38:AA39"/>
    <mergeCell ref="AK38:AK39"/>
    <mergeCell ref="A1:A3"/>
    <mergeCell ref="A4:AK4"/>
    <mergeCell ref="A5:AK5"/>
    <mergeCell ref="A13:L13"/>
    <mergeCell ref="W13:AB13"/>
    <mergeCell ref="A6:AK6"/>
    <mergeCell ref="A8:L8"/>
    <mergeCell ref="A9:L9"/>
    <mergeCell ref="A10:L10"/>
    <mergeCell ref="M10:AA10"/>
    <mergeCell ref="AB10:AF10"/>
    <mergeCell ref="A11:AK11"/>
    <mergeCell ref="A12:L12"/>
    <mergeCell ref="K1:AK2"/>
    <mergeCell ref="U3:AK3"/>
    <mergeCell ref="AK45:AK46"/>
    <mergeCell ref="Z22:AA23"/>
    <mergeCell ref="Z28:AA29"/>
    <mergeCell ref="A28:Y28"/>
    <mergeCell ref="A19:AK20"/>
    <mergeCell ref="AB25:AJ26"/>
    <mergeCell ref="AK31:AK32"/>
    <mergeCell ref="A31:W31"/>
    <mergeCell ref="AK28:AK29"/>
    <mergeCell ref="AB28:AJ29"/>
    <mergeCell ref="AB31:AJ32"/>
    <mergeCell ref="Z31:AA32"/>
    <mergeCell ref="X31:Y32"/>
    <mergeCell ref="D32:E32"/>
    <mergeCell ref="AK34:AK35"/>
    <mergeCell ref="AB34:AJ35"/>
    <mergeCell ref="AN7:AN10"/>
    <mergeCell ref="M13:V13"/>
    <mergeCell ref="AC12:AJ12"/>
    <mergeCell ref="AC13:AJ13"/>
    <mergeCell ref="M9:AJ9"/>
    <mergeCell ref="M8:AJ8"/>
    <mergeCell ref="W12:AB12"/>
    <mergeCell ref="AG10:AJ10"/>
    <mergeCell ref="A7:AK7"/>
    <mergeCell ref="M12:V12"/>
    <mergeCell ref="A18:AK18"/>
    <mergeCell ref="AN11:AN17"/>
    <mergeCell ref="D29:E29"/>
    <mergeCell ref="A14:L14"/>
    <mergeCell ref="AN20:AN35"/>
    <mergeCell ref="A22:Y23"/>
    <mergeCell ref="Z34:AA35"/>
    <mergeCell ref="A34:T35"/>
    <mergeCell ref="X34:Y35"/>
    <mergeCell ref="A25:Y25"/>
    <mergeCell ref="D26:E26"/>
    <mergeCell ref="Z25:AA26"/>
    <mergeCell ref="AB22:AJ23"/>
    <mergeCell ref="AK22:AK23"/>
    <mergeCell ref="AF16:AJ16"/>
    <mergeCell ref="Y14:AK14"/>
  </mergeCells>
  <conditionalFormatting sqref="A61:AK62">
    <cfRule type="expression" dxfId="4" priority="3">
      <formula>$AB$59&gt;=0</formula>
    </cfRule>
  </conditionalFormatting>
  <conditionalFormatting sqref="D26">
    <cfRule type="cellIs" dxfId="3" priority="1" stopIfTrue="1" operator="lessThan">
      <formula>1.6</formula>
    </cfRule>
  </conditionalFormatting>
  <conditionalFormatting sqref="D29">
    <cfRule type="cellIs" dxfId="2" priority="28" stopIfTrue="1" operator="lessThan">
      <formula>1.6</formula>
    </cfRule>
  </conditionalFormatting>
  <conditionalFormatting sqref="AN61:AN69 A63:AK69">
    <cfRule type="expression" dxfId="1" priority="7">
      <formula>$AB$59&gt;=0</formula>
    </cfRule>
  </conditionalFormatting>
  <pageMargins left="0.23622047244094491" right="0.23622047244094491" top="0.35433070866141736" bottom="0.37824074074074077" header="0.31496062992125984" footer="0.11811023622047245"/>
  <pageSetup paperSize="9" scale="46" orientation="landscape" horizontalDpi="300" verticalDpi="300" r:id="rId1"/>
  <headerFooter>
    <oddFooter>&amp;L&amp;8Modèle d'outil de formalisation du Plan de développement des compétences des TH en ESAT- Usage non obligatoire - Outil OPCO Santé créé en mai 2012, mis à jour en novembre 2020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pageSetUpPr fitToPage="1"/>
  </sheetPr>
  <dimension ref="A1:AN62"/>
  <sheetViews>
    <sheetView showGridLines="0" zoomScale="90" zoomScaleNormal="90" zoomScaleSheetLayoutView="100" zoomScalePageLayoutView="90" workbookViewId="0">
      <selection activeCell="AY15" sqref="AY15"/>
    </sheetView>
  </sheetViews>
  <sheetFormatPr baseColWidth="10" defaultColWidth="11.42578125" defaultRowHeight="13.5" x14ac:dyDescent="0.25"/>
  <cols>
    <col min="1" max="1" width="9.85546875" style="1" customWidth="1"/>
    <col min="2" max="2" width="40" style="1" customWidth="1"/>
    <col min="3" max="3" width="13" style="1" customWidth="1"/>
    <col min="4" max="4" width="12" style="1" customWidth="1"/>
    <col min="5" max="14" width="11.7109375" style="1" customWidth="1"/>
    <col min="15" max="15" width="22.7109375" style="1" customWidth="1"/>
    <col min="16" max="16" width="14.28515625" style="1" customWidth="1"/>
    <col min="17" max="17" width="3.85546875" style="1" customWidth="1"/>
    <col min="18" max="18" width="3.140625" style="1" customWidth="1"/>
    <col min="19" max="20" width="3.85546875" style="1" customWidth="1"/>
    <col min="21" max="22" width="1.7109375" style="157" customWidth="1"/>
    <col min="23" max="23" width="3.85546875" style="1" customWidth="1"/>
    <col min="24" max="24" width="17.5703125" style="1" hidden="1" customWidth="1"/>
    <col min="25" max="26" width="3.85546875" style="1" customWidth="1"/>
    <col min="27" max="27" width="11.42578125" style="1" customWidth="1"/>
    <col min="28" max="28" width="11.42578125" style="1" hidden="1" customWidth="1"/>
    <col min="29" max="34" width="11.42578125" style="1" customWidth="1"/>
    <col min="35" max="16384" width="11.42578125" style="1"/>
  </cols>
  <sheetData>
    <row r="1" spans="1:40" ht="21.75" customHeight="1" x14ac:dyDescent="0.3">
      <c r="A1" s="343">
        <v>2026</v>
      </c>
      <c r="B1" s="126"/>
      <c r="E1" s="140"/>
      <c r="G1" s="141"/>
      <c r="H1" s="141"/>
      <c r="O1" s="152" t="s">
        <v>112</v>
      </c>
      <c r="P1" s="141"/>
      <c r="Q1" s="141"/>
      <c r="R1" s="141"/>
      <c r="S1" s="141"/>
      <c r="T1" s="141"/>
      <c r="U1" s="153"/>
      <c r="V1" s="153"/>
      <c r="W1" s="141"/>
    </row>
    <row r="2" spans="1:40" ht="18" customHeight="1" x14ac:dyDescent="0.25">
      <c r="A2" s="343"/>
      <c r="B2" s="126"/>
      <c r="C2" s="126"/>
      <c r="D2" s="126"/>
      <c r="E2" s="142"/>
      <c r="F2" s="142"/>
      <c r="G2" s="142"/>
      <c r="K2" s="142"/>
      <c r="L2" s="142"/>
      <c r="O2" s="142" t="s">
        <v>2</v>
      </c>
      <c r="P2" s="142"/>
      <c r="Q2" s="142"/>
      <c r="R2" s="142"/>
      <c r="S2" s="142"/>
      <c r="T2" s="142"/>
      <c r="U2" s="154"/>
      <c r="V2" s="154"/>
      <c r="W2" s="142"/>
    </row>
    <row r="3" spans="1:40" ht="17.25" customHeight="1" x14ac:dyDescent="0.25">
      <c r="A3" s="343"/>
      <c r="B3" s="126"/>
      <c r="C3" s="126"/>
      <c r="D3" s="126"/>
      <c r="E3" s="142"/>
      <c r="F3" s="142"/>
      <c r="G3" s="142"/>
      <c r="H3" s="142"/>
      <c r="I3" s="142"/>
      <c r="J3" s="142"/>
      <c r="K3" s="142"/>
      <c r="L3" s="142"/>
      <c r="M3" s="142"/>
      <c r="N3" s="142"/>
      <c r="O3" s="142"/>
      <c r="P3" s="2"/>
      <c r="Q3" s="2"/>
      <c r="R3" s="2"/>
      <c r="S3" s="2"/>
      <c r="T3" s="2"/>
      <c r="U3" s="155"/>
      <c r="V3" s="155"/>
      <c r="W3" s="2"/>
      <c r="X3" s="2"/>
      <c r="Y3" s="2"/>
      <c r="Z3" s="2"/>
    </row>
    <row r="4" spans="1:40" ht="20.100000000000001" customHeight="1" x14ac:dyDescent="0.25">
      <c r="A4" s="351" t="s">
        <v>113</v>
      </c>
      <c r="B4" s="351"/>
      <c r="C4" s="351"/>
      <c r="D4" s="351"/>
      <c r="E4" s="351"/>
      <c r="F4" s="351"/>
      <c r="G4" s="351"/>
      <c r="H4" s="351"/>
      <c r="I4" s="351"/>
      <c r="J4" s="351"/>
      <c r="K4" s="351"/>
      <c r="L4" s="351"/>
      <c r="M4" s="351"/>
      <c r="N4" s="351"/>
      <c r="O4" s="351"/>
      <c r="P4" s="146"/>
      <c r="Q4" s="146"/>
      <c r="R4" s="146"/>
      <c r="S4" s="146"/>
      <c r="T4" s="146"/>
      <c r="U4" s="156"/>
      <c r="V4" s="156"/>
      <c r="W4" s="146"/>
      <c r="X4" s="3"/>
      <c r="Y4" s="3"/>
      <c r="Z4" s="3"/>
    </row>
    <row r="5" spans="1:40" ht="20.100000000000001" customHeight="1" x14ac:dyDescent="0.25">
      <c r="A5" s="351"/>
      <c r="B5" s="351"/>
      <c r="C5" s="351"/>
      <c r="D5" s="351"/>
      <c r="E5" s="351"/>
      <c r="F5" s="351"/>
      <c r="G5" s="351"/>
      <c r="H5" s="351"/>
      <c r="I5" s="351"/>
      <c r="J5" s="351"/>
      <c r="K5" s="351"/>
      <c r="L5" s="351"/>
      <c r="M5" s="351"/>
      <c r="N5" s="351"/>
      <c r="O5" s="351"/>
      <c r="P5" s="146"/>
      <c r="Q5" s="146"/>
      <c r="R5" s="146"/>
      <c r="S5" s="146"/>
      <c r="T5" s="146"/>
      <c r="U5" s="156"/>
      <c r="V5" s="156"/>
      <c r="W5" s="146"/>
      <c r="X5" s="3"/>
      <c r="Y5" s="3"/>
      <c r="Z5" s="3"/>
    </row>
    <row r="6" spans="1:40" ht="20.100000000000001" customHeight="1" thickBot="1" x14ac:dyDescent="0.3">
      <c r="A6" s="351"/>
      <c r="B6" s="351"/>
      <c r="C6" s="351"/>
      <c r="D6" s="351"/>
      <c r="E6" s="351"/>
      <c r="F6" s="351"/>
      <c r="G6" s="351"/>
      <c r="H6" s="351"/>
      <c r="I6" s="351"/>
      <c r="J6" s="351"/>
      <c r="K6" s="351"/>
      <c r="L6" s="351"/>
      <c r="M6" s="351"/>
      <c r="N6" s="351"/>
      <c r="O6" s="351"/>
      <c r="P6" s="146"/>
      <c r="Q6" s="146"/>
      <c r="R6" s="146"/>
      <c r="S6" s="146"/>
      <c r="T6" s="146"/>
      <c r="U6" s="156"/>
      <c r="V6" s="156"/>
      <c r="W6" s="146"/>
      <c r="X6" s="3"/>
      <c r="Y6" s="3"/>
      <c r="Z6" s="3"/>
    </row>
    <row r="7" spans="1:40" s="4" customFormat="1" ht="24" customHeight="1" thickBot="1" x14ac:dyDescent="0.35">
      <c r="A7" s="346" t="s">
        <v>0</v>
      </c>
      <c r="B7" s="347"/>
      <c r="C7" s="352"/>
      <c r="D7" s="353"/>
      <c r="E7" s="353"/>
      <c r="F7" s="353"/>
      <c r="G7" s="353"/>
      <c r="H7" s="353"/>
      <c r="I7" s="353"/>
      <c r="J7" s="353"/>
      <c r="K7" s="353"/>
      <c r="L7" s="353"/>
      <c r="M7" s="353"/>
      <c r="N7" s="354"/>
      <c r="O7" s="158"/>
      <c r="U7" s="15"/>
      <c r="V7" s="15"/>
      <c r="AN7" s="411" t="s">
        <v>116</v>
      </c>
    </row>
    <row r="8" spans="1:40" s="4" customFormat="1" ht="34.5" customHeight="1" x14ac:dyDescent="0.3">
      <c r="A8" s="346" t="s">
        <v>38</v>
      </c>
      <c r="B8" s="347"/>
      <c r="C8" s="159">
        <f>'1-Partie financière'!N14</f>
        <v>0</v>
      </c>
      <c r="D8" s="160">
        <f>'1-Partie financière'!O14</f>
        <v>0</v>
      </c>
      <c r="E8" s="161">
        <f>'1-Partie financière'!P14</f>
        <v>0</v>
      </c>
      <c r="F8" s="160">
        <f>'1-Partie financière'!Q14</f>
        <v>0</v>
      </c>
      <c r="G8" s="162">
        <f>'1-Partie financière'!R14</f>
        <v>0</v>
      </c>
      <c r="H8" s="163" t="s">
        <v>5</v>
      </c>
      <c r="I8" s="161">
        <f>'1-Partie financière'!T14</f>
        <v>0</v>
      </c>
      <c r="J8" s="164">
        <v>0</v>
      </c>
      <c r="K8" s="164">
        <f>'1-Partie financière'!U14</f>
        <v>0</v>
      </c>
      <c r="L8" s="164">
        <v>0</v>
      </c>
      <c r="M8" s="164">
        <v>0</v>
      </c>
      <c r="N8" s="160">
        <v>0</v>
      </c>
      <c r="U8" s="15"/>
      <c r="V8" s="15"/>
    </row>
    <row r="9" spans="1:40" s="4" customFormat="1" ht="18" customHeight="1" thickBot="1" x14ac:dyDescent="0.35">
      <c r="A9" s="5"/>
      <c r="B9" s="5"/>
      <c r="C9" s="5"/>
      <c r="D9" s="5"/>
      <c r="E9" s="6"/>
      <c r="F9" s="6"/>
      <c r="G9" s="6"/>
      <c r="H9" s="6"/>
      <c r="I9" s="6"/>
      <c r="J9" s="6"/>
      <c r="K9" s="6"/>
      <c r="L9" s="6"/>
      <c r="M9" s="6"/>
      <c r="N9" s="6"/>
      <c r="O9" s="6"/>
      <c r="U9" s="15"/>
      <c r="V9" s="15"/>
    </row>
    <row r="10" spans="1:40" s="4" customFormat="1" ht="27" customHeight="1" x14ac:dyDescent="0.3">
      <c r="A10" s="355" t="s">
        <v>114</v>
      </c>
      <c r="B10" s="356"/>
      <c r="C10" s="356"/>
      <c r="D10" s="356"/>
      <c r="E10" s="356"/>
      <c r="F10" s="356"/>
      <c r="G10" s="356"/>
      <c r="H10" s="356"/>
      <c r="I10" s="356"/>
      <c r="J10" s="356"/>
      <c r="K10" s="356"/>
      <c r="L10" s="356"/>
      <c r="M10" s="356"/>
      <c r="N10" s="356"/>
      <c r="O10" s="356"/>
      <c r="U10" s="15"/>
      <c r="V10" s="15"/>
      <c r="X10" s="7"/>
      <c r="Y10" s="7"/>
      <c r="Z10" s="7"/>
    </row>
    <row r="11" spans="1:40" s="4" customFormat="1" ht="24" customHeight="1" thickBot="1" x14ac:dyDescent="0.35">
      <c r="A11" s="357"/>
      <c r="B11" s="358"/>
      <c r="C11" s="358"/>
      <c r="D11" s="358"/>
      <c r="E11" s="358"/>
      <c r="F11" s="358"/>
      <c r="G11" s="358"/>
      <c r="H11" s="358"/>
      <c r="I11" s="358"/>
      <c r="J11" s="358"/>
      <c r="K11" s="358"/>
      <c r="L11" s="358"/>
      <c r="M11" s="358"/>
      <c r="N11" s="358"/>
      <c r="O11" s="358"/>
      <c r="S11" s="10"/>
      <c r="T11" s="10"/>
      <c r="U11" s="151"/>
      <c r="V11" s="151"/>
      <c r="W11" s="10"/>
      <c r="X11" s="8"/>
      <c r="Y11" s="8"/>
      <c r="Z11" s="8"/>
    </row>
    <row r="12" spans="1:40" s="4" customFormat="1" ht="17.25" thickBot="1" x14ac:dyDescent="0.35">
      <c r="A12" s="9"/>
      <c r="B12" s="9"/>
      <c r="C12" s="9"/>
      <c r="D12" s="9"/>
      <c r="E12" s="9"/>
      <c r="F12" s="9"/>
      <c r="G12" s="9"/>
      <c r="H12" s="9"/>
      <c r="I12" s="9"/>
      <c r="J12" s="9"/>
      <c r="K12" s="9"/>
      <c r="L12" s="9"/>
      <c r="M12" s="9"/>
      <c r="N12" s="9"/>
      <c r="O12" s="9"/>
      <c r="S12" s="10"/>
      <c r="T12" s="10"/>
      <c r="U12" s="151"/>
      <c r="V12" s="151"/>
      <c r="W12" s="10"/>
      <c r="X12" s="8"/>
      <c r="Y12" s="8"/>
      <c r="Z12" s="8"/>
    </row>
    <row r="13" spans="1:40" s="4" customFormat="1" ht="18.75" customHeight="1" x14ac:dyDescent="0.3">
      <c r="A13" s="348" t="s">
        <v>92</v>
      </c>
      <c r="B13" s="359" t="s">
        <v>3</v>
      </c>
      <c r="C13" s="362" t="s">
        <v>78</v>
      </c>
      <c r="D13" s="362" t="s">
        <v>79</v>
      </c>
      <c r="E13" s="365" t="s">
        <v>53</v>
      </c>
      <c r="F13" s="366"/>
      <c r="G13" s="365" t="s">
        <v>83</v>
      </c>
      <c r="H13" s="366"/>
      <c r="I13" s="377" t="s">
        <v>86</v>
      </c>
      <c r="J13" s="378"/>
      <c r="K13" s="383" t="s">
        <v>4</v>
      </c>
      <c r="L13" s="384"/>
      <c r="M13" s="384"/>
      <c r="N13" s="384"/>
      <c r="O13" s="384"/>
      <c r="R13" s="10"/>
      <c r="S13" s="10"/>
      <c r="T13" s="10"/>
      <c r="U13" s="151"/>
      <c r="V13" s="151"/>
      <c r="AB13" s="4">
        <v>1</v>
      </c>
    </row>
    <row r="14" spans="1:40" s="4" customFormat="1" ht="14.25" customHeight="1" x14ac:dyDescent="0.3">
      <c r="A14" s="349"/>
      <c r="B14" s="360"/>
      <c r="C14" s="363"/>
      <c r="D14" s="363"/>
      <c r="E14" s="367"/>
      <c r="F14" s="368"/>
      <c r="G14" s="367"/>
      <c r="H14" s="368"/>
      <c r="I14" s="379"/>
      <c r="J14" s="380"/>
      <c r="K14" s="344" t="s">
        <v>90</v>
      </c>
      <c r="L14" s="344"/>
      <c r="M14" s="371" t="s">
        <v>91</v>
      </c>
      <c r="N14" s="372"/>
      <c r="O14" s="344" t="s">
        <v>87</v>
      </c>
      <c r="P14" s="165"/>
      <c r="Q14" s="165"/>
      <c r="R14" s="165"/>
      <c r="S14" s="165"/>
      <c r="T14" s="165"/>
      <c r="U14" s="165"/>
      <c r="V14" s="27"/>
      <c r="W14" s="27"/>
      <c r="X14" s="27"/>
      <c r="Y14" s="27"/>
      <c r="Z14" s="27"/>
      <c r="AA14" s="27"/>
    </row>
    <row r="15" spans="1:40" s="4" customFormat="1" ht="13.5" customHeight="1" x14ac:dyDescent="0.3">
      <c r="A15" s="349"/>
      <c r="B15" s="360"/>
      <c r="C15" s="363"/>
      <c r="D15" s="363"/>
      <c r="E15" s="369"/>
      <c r="F15" s="370"/>
      <c r="G15" s="369"/>
      <c r="H15" s="370"/>
      <c r="I15" s="379"/>
      <c r="J15" s="380"/>
      <c r="K15" s="344"/>
      <c r="L15" s="344"/>
      <c r="M15" s="373"/>
      <c r="N15" s="374"/>
      <c r="O15" s="344"/>
      <c r="P15" s="27"/>
      <c r="Q15" s="27"/>
      <c r="R15" s="27"/>
      <c r="S15" s="27"/>
      <c r="T15" s="27"/>
      <c r="U15" s="27"/>
      <c r="V15" s="27"/>
      <c r="W15" s="27"/>
      <c r="X15" s="27"/>
      <c r="Y15" s="27"/>
      <c r="Z15" s="27"/>
      <c r="AA15" s="27"/>
    </row>
    <row r="16" spans="1:40" s="4" customFormat="1" ht="54.75" thickBot="1" x14ac:dyDescent="0.35">
      <c r="A16" s="350"/>
      <c r="B16" s="361"/>
      <c r="C16" s="364"/>
      <c r="D16" s="364"/>
      <c r="E16" s="144" t="s">
        <v>80</v>
      </c>
      <c r="F16" s="145" t="s">
        <v>81</v>
      </c>
      <c r="G16" s="143" t="s">
        <v>84</v>
      </c>
      <c r="H16" s="143" t="s">
        <v>85</v>
      </c>
      <c r="I16" s="381"/>
      <c r="J16" s="382"/>
      <c r="K16" s="345"/>
      <c r="L16" s="345"/>
      <c r="M16" s="375"/>
      <c r="N16" s="376"/>
      <c r="O16" s="345"/>
      <c r="P16" s="15"/>
      <c r="Q16" s="15"/>
      <c r="R16" s="15"/>
      <c r="S16" s="15"/>
      <c r="T16" s="151" t="s">
        <v>88</v>
      </c>
      <c r="U16" s="15"/>
      <c r="V16" s="151"/>
      <c r="W16" s="151"/>
      <c r="X16" s="151"/>
      <c r="Y16" s="15"/>
      <c r="Z16" s="15"/>
      <c r="AA16" s="27"/>
    </row>
    <row r="17" spans="1:27" s="4" customFormat="1" ht="49.5" customHeight="1" x14ac:dyDescent="0.3">
      <c r="A17" s="183"/>
      <c r="B17" s="131"/>
      <c r="C17" s="131"/>
      <c r="D17" s="131"/>
      <c r="E17" s="11" t="s">
        <v>115</v>
      </c>
      <c r="F17" s="11" t="s">
        <v>82</v>
      </c>
      <c r="G17" s="11"/>
      <c r="H17" s="11"/>
      <c r="I17" s="388"/>
      <c r="J17" s="389"/>
      <c r="K17" s="387">
        <v>0</v>
      </c>
      <c r="L17" s="387"/>
      <c r="M17" s="387">
        <v>0</v>
      </c>
      <c r="N17" s="387"/>
      <c r="O17" s="178">
        <f>SUM(K17:N17)</f>
        <v>0</v>
      </c>
      <c r="P17" s="15"/>
      <c r="Q17" s="15"/>
      <c r="R17" s="15"/>
      <c r="S17" s="15"/>
      <c r="T17" s="151" t="s">
        <v>89</v>
      </c>
      <c r="U17" s="15"/>
      <c r="V17" s="151"/>
      <c r="W17" s="151"/>
      <c r="X17" s="151"/>
      <c r="Y17" s="15"/>
      <c r="Z17" s="15"/>
      <c r="AA17" s="27"/>
    </row>
    <row r="18" spans="1:27" s="4" customFormat="1" ht="49.5" customHeight="1" x14ac:dyDescent="0.3">
      <c r="A18" s="183"/>
      <c r="B18" s="131"/>
      <c r="C18" s="131"/>
      <c r="D18" s="131"/>
      <c r="E18" s="11" t="s">
        <v>115</v>
      </c>
      <c r="F18" s="11" t="s">
        <v>82</v>
      </c>
      <c r="G18" s="11"/>
      <c r="H18" s="11"/>
      <c r="I18" s="385"/>
      <c r="J18" s="386"/>
      <c r="K18" s="387">
        <v>0</v>
      </c>
      <c r="L18" s="387"/>
      <c r="M18" s="387">
        <v>0</v>
      </c>
      <c r="N18" s="387"/>
      <c r="O18" s="178">
        <f t="shared" ref="O18:O28" si="0">SUM(K18:N18)</f>
        <v>0</v>
      </c>
      <c r="P18" s="15"/>
      <c r="Q18" s="15"/>
      <c r="R18" s="15"/>
      <c r="S18" s="15"/>
      <c r="T18" s="15"/>
      <c r="U18" s="15"/>
      <c r="V18" s="151"/>
      <c r="W18" s="151"/>
      <c r="X18" s="151"/>
      <c r="Y18" s="15"/>
      <c r="Z18" s="15"/>
      <c r="AA18" s="27"/>
    </row>
    <row r="19" spans="1:27" s="4" customFormat="1" ht="49.5" customHeight="1" x14ac:dyDescent="0.3">
      <c r="A19" s="183"/>
      <c r="B19" s="131"/>
      <c r="C19" s="131"/>
      <c r="D19" s="131"/>
      <c r="E19" s="11" t="s">
        <v>115</v>
      </c>
      <c r="F19" s="11" t="s">
        <v>82</v>
      </c>
      <c r="G19" s="11"/>
      <c r="H19" s="11"/>
      <c r="I19" s="385"/>
      <c r="J19" s="386"/>
      <c r="K19" s="387">
        <v>0</v>
      </c>
      <c r="L19" s="387"/>
      <c r="M19" s="387">
        <v>0</v>
      </c>
      <c r="N19" s="387"/>
      <c r="O19" s="178">
        <f t="shared" si="0"/>
        <v>0</v>
      </c>
      <c r="P19" s="15"/>
      <c r="Q19" s="15"/>
      <c r="R19" s="15"/>
      <c r="S19" s="15"/>
      <c r="T19" s="166" t="s">
        <v>66</v>
      </c>
      <c r="U19" s="166" t="s">
        <v>67</v>
      </c>
      <c r="V19" s="151"/>
      <c r="W19" s="151"/>
      <c r="X19" s="151"/>
      <c r="Y19" s="15"/>
      <c r="Z19" s="15"/>
      <c r="AA19" s="27"/>
    </row>
    <row r="20" spans="1:27" s="4" customFormat="1" ht="49.5" customHeight="1" x14ac:dyDescent="0.3">
      <c r="A20" s="183"/>
      <c r="B20" s="131"/>
      <c r="C20" s="131"/>
      <c r="D20" s="131"/>
      <c r="E20" s="11" t="s">
        <v>115</v>
      </c>
      <c r="F20" s="11" t="s">
        <v>82</v>
      </c>
      <c r="G20" s="11"/>
      <c r="H20" s="11"/>
      <c r="I20" s="385"/>
      <c r="J20" s="386"/>
      <c r="K20" s="387">
        <v>0</v>
      </c>
      <c r="L20" s="387"/>
      <c r="M20" s="387">
        <v>0</v>
      </c>
      <c r="N20" s="387"/>
      <c r="O20" s="178">
        <f t="shared" si="0"/>
        <v>0</v>
      </c>
      <c r="P20" s="15"/>
      <c r="Q20" s="15"/>
      <c r="R20" s="15"/>
      <c r="S20" s="15"/>
      <c r="T20" s="166" t="s">
        <v>68</v>
      </c>
      <c r="U20" s="166" t="s">
        <v>69</v>
      </c>
      <c r="V20" s="151"/>
      <c r="W20" s="151"/>
      <c r="X20" s="151"/>
      <c r="Y20" s="15"/>
      <c r="Z20" s="15"/>
      <c r="AA20" s="27"/>
    </row>
    <row r="21" spans="1:27" s="4" customFormat="1" ht="49.5" customHeight="1" x14ac:dyDescent="0.3">
      <c r="A21" s="183"/>
      <c r="B21" s="131"/>
      <c r="C21" s="131"/>
      <c r="D21" s="131"/>
      <c r="E21" s="11" t="s">
        <v>115</v>
      </c>
      <c r="F21" s="11" t="s">
        <v>82</v>
      </c>
      <c r="G21" s="11"/>
      <c r="H21" s="11"/>
      <c r="I21" s="385"/>
      <c r="J21" s="386"/>
      <c r="K21" s="387">
        <v>0</v>
      </c>
      <c r="L21" s="387"/>
      <c r="M21" s="387">
        <v>0</v>
      </c>
      <c r="N21" s="387"/>
      <c r="O21" s="178">
        <f t="shared" si="0"/>
        <v>0</v>
      </c>
      <c r="P21" s="15"/>
      <c r="Q21" s="15"/>
      <c r="R21" s="15"/>
      <c r="S21" s="15"/>
      <c r="T21" s="167" t="s">
        <v>72</v>
      </c>
      <c r="U21" s="166" t="s">
        <v>73</v>
      </c>
      <c r="V21" s="15"/>
      <c r="W21" s="15"/>
      <c r="X21" s="15"/>
      <c r="Y21" s="15"/>
      <c r="Z21" s="15"/>
      <c r="AA21" s="27"/>
    </row>
    <row r="22" spans="1:27" s="4" customFormat="1" ht="49.5" customHeight="1" x14ac:dyDescent="0.3">
      <c r="A22" s="183"/>
      <c r="B22" s="131"/>
      <c r="C22" s="131"/>
      <c r="D22" s="131"/>
      <c r="E22" s="11" t="s">
        <v>115</v>
      </c>
      <c r="F22" s="11" t="s">
        <v>82</v>
      </c>
      <c r="G22" s="11"/>
      <c r="H22" s="11"/>
      <c r="I22" s="385"/>
      <c r="J22" s="386"/>
      <c r="K22" s="387">
        <v>0</v>
      </c>
      <c r="L22" s="387"/>
      <c r="M22" s="387">
        <v>0</v>
      </c>
      <c r="N22" s="387"/>
      <c r="O22" s="178">
        <f t="shared" si="0"/>
        <v>0</v>
      </c>
      <c r="P22" s="15"/>
      <c r="Q22" s="15"/>
      <c r="R22" s="15"/>
      <c r="S22" s="15"/>
      <c r="T22" s="166" t="s">
        <v>74</v>
      </c>
      <c r="U22" s="166" t="s">
        <v>75</v>
      </c>
      <c r="V22" s="15"/>
      <c r="W22" s="15"/>
      <c r="X22" s="15"/>
      <c r="Y22" s="15"/>
      <c r="Z22" s="15"/>
      <c r="AA22" s="27"/>
    </row>
    <row r="23" spans="1:27" s="4" customFormat="1" ht="49.5" customHeight="1" x14ac:dyDescent="0.3">
      <c r="A23" s="183"/>
      <c r="B23" s="131"/>
      <c r="C23" s="131"/>
      <c r="D23" s="131"/>
      <c r="E23" s="11" t="s">
        <v>115</v>
      </c>
      <c r="F23" s="11" t="s">
        <v>82</v>
      </c>
      <c r="G23" s="11"/>
      <c r="H23" s="11"/>
      <c r="I23" s="385"/>
      <c r="J23" s="386"/>
      <c r="K23" s="387">
        <v>0</v>
      </c>
      <c r="L23" s="387"/>
      <c r="M23" s="387">
        <v>0</v>
      </c>
      <c r="N23" s="387"/>
      <c r="O23" s="178">
        <f t="shared" si="0"/>
        <v>0</v>
      </c>
      <c r="P23" s="15"/>
      <c r="Q23" s="15"/>
      <c r="R23" s="15"/>
      <c r="S23" s="15"/>
      <c r="T23" s="166" t="s">
        <v>76</v>
      </c>
      <c r="U23" s="166" t="s">
        <v>77</v>
      </c>
      <c r="V23" s="15"/>
      <c r="W23" s="15"/>
      <c r="X23" s="15"/>
      <c r="Y23" s="15"/>
      <c r="Z23" s="15"/>
      <c r="AA23" s="27"/>
    </row>
    <row r="24" spans="1:27" s="4" customFormat="1" ht="49.5" customHeight="1" x14ac:dyDescent="0.3">
      <c r="A24" s="183"/>
      <c r="B24" s="139"/>
      <c r="C24" s="139"/>
      <c r="D24" s="139"/>
      <c r="E24" s="11" t="s">
        <v>115</v>
      </c>
      <c r="F24" s="11" t="s">
        <v>82</v>
      </c>
      <c r="G24" s="11"/>
      <c r="H24" s="11"/>
      <c r="I24" s="385"/>
      <c r="J24" s="386"/>
      <c r="K24" s="391">
        <v>0</v>
      </c>
      <c r="L24" s="392"/>
      <c r="M24" s="387">
        <v>0</v>
      </c>
      <c r="N24" s="387"/>
      <c r="O24" s="178">
        <f t="shared" si="0"/>
        <v>0</v>
      </c>
      <c r="P24" s="15"/>
      <c r="Q24" s="15"/>
      <c r="R24" s="15"/>
      <c r="S24" s="15"/>
      <c r="T24" s="15"/>
      <c r="U24" s="15"/>
      <c r="V24" s="15"/>
      <c r="W24" s="15"/>
      <c r="X24" s="15"/>
      <c r="Y24" s="15"/>
      <c r="Z24" s="15"/>
      <c r="AA24" s="27"/>
    </row>
    <row r="25" spans="1:27" s="4" customFormat="1" ht="49.5" customHeight="1" x14ac:dyDescent="0.3">
      <c r="A25" s="183"/>
      <c r="B25" s="139"/>
      <c r="C25" s="139"/>
      <c r="D25" s="139"/>
      <c r="E25" s="11" t="s">
        <v>115</v>
      </c>
      <c r="F25" s="11" t="s">
        <v>82</v>
      </c>
      <c r="G25" s="11"/>
      <c r="H25" s="11"/>
      <c r="I25" s="385"/>
      <c r="J25" s="386"/>
      <c r="K25" s="391">
        <v>0</v>
      </c>
      <c r="L25" s="392"/>
      <c r="M25" s="387">
        <v>0</v>
      </c>
      <c r="N25" s="387"/>
      <c r="O25" s="178">
        <f t="shared" si="0"/>
        <v>0</v>
      </c>
      <c r="P25" s="157"/>
      <c r="Q25" s="157"/>
      <c r="R25" s="157"/>
      <c r="S25" s="157"/>
      <c r="T25" s="157"/>
      <c r="U25" s="157"/>
      <c r="V25" s="15"/>
      <c r="W25" s="15"/>
      <c r="X25" s="15"/>
      <c r="Y25" s="15"/>
      <c r="Z25" s="15"/>
    </row>
    <row r="26" spans="1:27" s="4" customFormat="1" ht="49.5" customHeight="1" x14ac:dyDescent="0.3">
      <c r="A26" s="183"/>
      <c r="B26" s="131"/>
      <c r="C26" s="131"/>
      <c r="D26" s="131"/>
      <c r="E26" s="11" t="s">
        <v>115</v>
      </c>
      <c r="F26" s="11" t="s">
        <v>82</v>
      </c>
      <c r="G26" s="11"/>
      <c r="H26" s="11"/>
      <c r="I26" s="385"/>
      <c r="J26" s="386"/>
      <c r="K26" s="387">
        <v>0</v>
      </c>
      <c r="L26" s="387"/>
      <c r="M26" s="387">
        <v>0</v>
      </c>
      <c r="N26" s="387"/>
      <c r="O26" s="178">
        <f t="shared" si="0"/>
        <v>0</v>
      </c>
      <c r="P26" s="157"/>
      <c r="Q26" s="157"/>
      <c r="R26" s="157"/>
      <c r="S26" s="157"/>
      <c r="T26" s="157"/>
      <c r="U26" s="157"/>
      <c r="V26" s="15"/>
      <c r="W26" s="15"/>
      <c r="X26" s="15"/>
      <c r="Y26" s="15"/>
      <c r="Z26" s="15"/>
    </row>
    <row r="27" spans="1:27" s="4" customFormat="1" ht="49.5" customHeight="1" x14ac:dyDescent="0.3">
      <c r="A27" s="183"/>
      <c r="B27" s="131"/>
      <c r="C27" s="131"/>
      <c r="D27" s="12"/>
      <c r="E27" s="11" t="s">
        <v>115</v>
      </c>
      <c r="F27" s="11" t="s">
        <v>82</v>
      </c>
      <c r="G27" s="11"/>
      <c r="H27" s="11"/>
      <c r="I27" s="385"/>
      <c r="J27" s="386"/>
      <c r="K27" s="387">
        <v>0</v>
      </c>
      <c r="L27" s="387"/>
      <c r="M27" s="387">
        <v>0</v>
      </c>
      <c r="N27" s="387"/>
      <c r="O27" s="178">
        <f t="shared" si="0"/>
        <v>0</v>
      </c>
      <c r="P27" s="157"/>
      <c r="Q27" s="157"/>
      <c r="R27" s="157"/>
      <c r="S27" s="157"/>
      <c r="T27" s="157"/>
      <c r="U27" s="157"/>
      <c r="V27" s="15"/>
      <c r="W27" s="15"/>
      <c r="X27" s="15"/>
      <c r="Y27" s="15"/>
      <c r="Z27" s="15"/>
    </row>
    <row r="28" spans="1:27" s="4" customFormat="1" ht="49.5" customHeight="1" x14ac:dyDescent="0.3">
      <c r="A28" s="183"/>
      <c r="B28" s="131"/>
      <c r="C28" s="12"/>
      <c r="D28" s="11"/>
      <c r="E28" s="11" t="s">
        <v>115</v>
      </c>
      <c r="F28" s="11" t="s">
        <v>82</v>
      </c>
      <c r="G28" s="11"/>
      <c r="H28" s="11"/>
      <c r="I28" s="385"/>
      <c r="J28" s="386"/>
      <c r="K28" s="387">
        <v>0</v>
      </c>
      <c r="L28" s="387"/>
      <c r="M28" s="387">
        <v>0</v>
      </c>
      <c r="N28" s="387"/>
      <c r="O28" s="178">
        <f t="shared" si="0"/>
        <v>0</v>
      </c>
      <c r="P28" s="157"/>
      <c r="Q28" s="157"/>
      <c r="R28" s="157"/>
      <c r="S28" s="157"/>
      <c r="T28" s="157"/>
      <c r="U28" s="157"/>
      <c r="V28" s="15"/>
      <c r="W28" s="15"/>
      <c r="X28" s="15"/>
      <c r="Y28" s="15"/>
      <c r="Z28" s="15"/>
    </row>
    <row r="29" spans="1:27" s="4" customFormat="1" ht="21.75" customHeight="1" x14ac:dyDescent="0.3">
      <c r="A29" s="149"/>
      <c r="B29" s="149"/>
      <c r="C29" s="147"/>
      <c r="D29" s="147"/>
      <c r="E29" s="396"/>
      <c r="F29" s="396"/>
      <c r="G29" s="148"/>
      <c r="H29" s="148"/>
      <c r="I29" s="148"/>
      <c r="J29" s="148"/>
      <c r="K29" s="390">
        <f>SUM(K17:L28)</f>
        <v>0</v>
      </c>
      <c r="L29" s="390"/>
      <c r="M29" s="390">
        <f>SUM(M17:N28)</f>
        <v>0</v>
      </c>
      <c r="N29" s="390"/>
      <c r="O29" s="177">
        <f>SUM(O17:O28)</f>
        <v>0</v>
      </c>
      <c r="P29" s="1"/>
      <c r="Q29" s="1"/>
      <c r="R29" s="1"/>
      <c r="S29" s="1"/>
      <c r="T29" s="157"/>
      <c r="U29" s="157"/>
      <c r="V29" s="1"/>
    </row>
    <row r="30" spans="1:27" ht="14.25" customHeight="1" x14ac:dyDescent="0.25">
      <c r="K30" s="394" t="s">
        <v>6</v>
      </c>
      <c r="L30" s="394"/>
      <c r="M30" s="394" t="s">
        <v>7</v>
      </c>
      <c r="N30" s="394"/>
      <c r="O30" s="176" t="s">
        <v>87</v>
      </c>
      <c r="T30" s="157"/>
      <c r="V30" s="1"/>
    </row>
    <row r="31" spans="1:27" ht="11.25" customHeight="1" x14ac:dyDescent="0.25">
      <c r="L31" s="150"/>
      <c r="M31" s="150"/>
      <c r="N31" s="150"/>
    </row>
    <row r="32" spans="1:27" ht="46.5" customHeight="1" x14ac:dyDescent="0.25">
      <c r="A32" s="395" t="s">
        <v>39</v>
      </c>
      <c r="B32" s="395"/>
      <c r="C32" s="395"/>
      <c r="D32" s="395"/>
      <c r="E32" s="395"/>
      <c r="F32" s="395"/>
      <c r="G32" s="395"/>
      <c r="H32" s="395"/>
      <c r="I32" s="395"/>
      <c r="J32" s="395"/>
      <c r="K32" s="395"/>
      <c r="L32" s="395"/>
      <c r="M32" s="395"/>
      <c r="N32" s="395"/>
      <c r="O32" s="395"/>
    </row>
    <row r="33" ht="12.75" customHeight="1" x14ac:dyDescent="0.25"/>
    <row r="37" ht="18" customHeight="1" x14ac:dyDescent="0.25"/>
    <row r="38" ht="18" customHeight="1" x14ac:dyDescent="0.25"/>
    <row r="52" spans="1:34" ht="18" customHeight="1" x14ac:dyDescent="0.25">
      <c r="A52" s="393"/>
      <c r="B52" s="393"/>
      <c r="C52" s="393"/>
      <c r="D52" s="393"/>
      <c r="E52" s="393"/>
      <c r="F52" s="393"/>
      <c r="G52" s="393"/>
      <c r="H52" s="393"/>
      <c r="I52" s="393"/>
      <c r="J52" s="393"/>
      <c r="K52" s="393"/>
      <c r="L52" s="393"/>
      <c r="M52" s="393"/>
      <c r="N52" s="393"/>
      <c r="O52" s="393"/>
      <c r="P52" s="393"/>
      <c r="Q52" s="393"/>
      <c r="R52" s="393"/>
      <c r="S52" s="393"/>
      <c r="T52" s="393"/>
      <c r="U52" s="393"/>
      <c r="V52" s="393"/>
      <c r="W52" s="393"/>
      <c r="X52" s="393"/>
      <c r="Y52" s="393"/>
      <c r="Z52" s="393"/>
      <c r="AA52" s="393"/>
      <c r="AB52" s="393"/>
      <c r="AC52" s="393"/>
      <c r="AD52" s="393"/>
      <c r="AE52" s="393"/>
      <c r="AF52" s="393"/>
      <c r="AG52" s="393"/>
      <c r="AH52" s="393"/>
    </row>
    <row r="53" spans="1:34" ht="18" customHeight="1" x14ac:dyDescent="0.25">
      <c r="A53" s="393"/>
      <c r="B53" s="393"/>
      <c r="C53" s="393"/>
      <c r="D53" s="393"/>
      <c r="E53" s="393"/>
      <c r="F53" s="393"/>
      <c r="G53" s="393"/>
      <c r="H53" s="393"/>
      <c r="I53" s="393"/>
      <c r="J53" s="393"/>
      <c r="K53" s="393"/>
      <c r="L53" s="393"/>
      <c r="M53" s="393"/>
      <c r="N53" s="393"/>
      <c r="O53" s="393"/>
      <c r="P53" s="393"/>
      <c r="Q53" s="393"/>
      <c r="R53" s="393"/>
      <c r="S53" s="393"/>
      <c r="T53" s="393"/>
      <c r="U53" s="393"/>
      <c r="V53" s="393"/>
      <c r="W53" s="393"/>
      <c r="X53" s="393"/>
      <c r="Y53" s="393"/>
      <c r="Z53" s="393"/>
      <c r="AA53" s="393"/>
      <c r="AB53" s="393"/>
      <c r="AC53" s="393"/>
      <c r="AD53" s="393"/>
      <c r="AE53" s="393"/>
      <c r="AF53" s="393"/>
      <c r="AG53" s="393"/>
      <c r="AH53" s="393"/>
    </row>
    <row r="60" spans="1:34" ht="30.75" customHeight="1" thickBot="1" x14ac:dyDescent="0.3"/>
    <row r="61" spans="1:34" x14ac:dyDescent="0.25">
      <c r="A61" s="172"/>
      <c r="B61" s="173"/>
      <c r="C61" s="173"/>
      <c r="D61" s="173"/>
      <c r="E61" s="173"/>
      <c r="F61" s="173"/>
      <c r="G61" s="173"/>
      <c r="H61" s="173"/>
      <c r="I61" s="173"/>
      <c r="J61" s="173"/>
      <c r="K61" s="173"/>
      <c r="L61" s="173"/>
      <c r="M61" s="173"/>
      <c r="N61" s="173"/>
      <c r="O61" s="173"/>
      <c r="P61" s="173"/>
      <c r="Q61" s="173"/>
      <c r="R61" s="173"/>
      <c r="S61" s="173"/>
      <c r="T61" s="173"/>
      <c r="U61" s="175"/>
      <c r="V61" s="175"/>
      <c r="W61" s="173"/>
      <c r="X61" s="173"/>
      <c r="Y61" s="173"/>
      <c r="Z61" s="173"/>
      <c r="AA61" s="173"/>
      <c r="AB61" s="173"/>
      <c r="AC61" s="173"/>
      <c r="AD61" s="173"/>
      <c r="AE61" s="173"/>
      <c r="AF61" s="173"/>
      <c r="AG61" s="173"/>
      <c r="AH61" s="174"/>
    </row>
    <row r="62" spans="1:34" ht="14.25" thickBot="1" x14ac:dyDescent="0.3">
      <c r="A62" s="168"/>
      <c r="B62" s="169"/>
      <c r="C62" s="169"/>
      <c r="D62" s="169"/>
      <c r="E62" s="169"/>
      <c r="F62" s="169"/>
      <c r="G62" s="169"/>
      <c r="H62" s="169"/>
      <c r="I62" s="169"/>
      <c r="J62" s="169"/>
      <c r="K62" s="169"/>
      <c r="L62" s="169"/>
      <c r="M62" s="169"/>
      <c r="N62" s="169"/>
      <c r="O62" s="169"/>
      <c r="P62" s="169"/>
      <c r="Q62" s="169"/>
      <c r="R62" s="169"/>
      <c r="S62" s="169"/>
      <c r="T62" s="169"/>
      <c r="U62" s="171"/>
      <c r="V62" s="171"/>
      <c r="W62" s="169"/>
      <c r="X62" s="169"/>
      <c r="Y62" s="169"/>
      <c r="Z62" s="169"/>
      <c r="AA62" s="169"/>
      <c r="AB62" s="169"/>
      <c r="AC62" s="169"/>
      <c r="AD62" s="169"/>
      <c r="AE62" s="169"/>
      <c r="AF62" s="169"/>
      <c r="AG62" s="169"/>
      <c r="AH62" s="170"/>
    </row>
  </sheetData>
  <sheetProtection formatCells="0" formatColumns="0" formatRows="0" insertRows="0"/>
  <mergeCells count="60">
    <mergeCell ref="A52:AH53"/>
    <mergeCell ref="K30:L30"/>
    <mergeCell ref="K29:L29"/>
    <mergeCell ref="I25:J25"/>
    <mergeCell ref="I26:J26"/>
    <mergeCell ref="I27:J27"/>
    <mergeCell ref="K25:L25"/>
    <mergeCell ref="A32:O32"/>
    <mergeCell ref="K28:L28"/>
    <mergeCell ref="K26:L26"/>
    <mergeCell ref="M27:N27"/>
    <mergeCell ref="M28:N28"/>
    <mergeCell ref="I28:J28"/>
    <mergeCell ref="E29:F29"/>
    <mergeCell ref="K27:L27"/>
    <mergeCell ref="M30:N30"/>
    <mergeCell ref="M29:N29"/>
    <mergeCell ref="M25:N25"/>
    <mergeCell ref="M26:N26"/>
    <mergeCell ref="I24:J24"/>
    <mergeCell ref="K24:L24"/>
    <mergeCell ref="M24:N24"/>
    <mergeCell ref="I22:J22"/>
    <mergeCell ref="I23:J23"/>
    <mergeCell ref="M19:N19"/>
    <mergeCell ref="M20:N20"/>
    <mergeCell ref="K20:L20"/>
    <mergeCell ref="I19:J19"/>
    <mergeCell ref="K21:L21"/>
    <mergeCell ref="K23:L23"/>
    <mergeCell ref="M21:N21"/>
    <mergeCell ref="M22:N22"/>
    <mergeCell ref="M23:N23"/>
    <mergeCell ref="K22:L22"/>
    <mergeCell ref="K13:O13"/>
    <mergeCell ref="I20:J20"/>
    <mergeCell ref="I21:J21"/>
    <mergeCell ref="K17:L17"/>
    <mergeCell ref="K19:L19"/>
    <mergeCell ref="K18:L18"/>
    <mergeCell ref="I17:J17"/>
    <mergeCell ref="I18:J18"/>
    <mergeCell ref="M18:N18"/>
    <mergeCell ref="M17:N17"/>
    <mergeCell ref="A1:A3"/>
    <mergeCell ref="K14:L16"/>
    <mergeCell ref="A7:B7"/>
    <mergeCell ref="A13:A16"/>
    <mergeCell ref="A4:O6"/>
    <mergeCell ref="C7:N7"/>
    <mergeCell ref="A8:B8"/>
    <mergeCell ref="A10:O11"/>
    <mergeCell ref="O14:O16"/>
    <mergeCell ref="B13:B16"/>
    <mergeCell ref="C13:C16"/>
    <mergeCell ref="D13:D16"/>
    <mergeCell ref="E13:F15"/>
    <mergeCell ref="G13:H15"/>
    <mergeCell ref="M14:N16"/>
    <mergeCell ref="I13:J16"/>
  </mergeCells>
  <phoneticPr fontId="64" type="noConversion"/>
  <conditionalFormatting sqref="A17:A28">
    <cfRule type="colorScale" priority="1">
      <colorScale>
        <cfvo type="num" val="1"/>
        <cfvo type="num" val="2"/>
        <cfvo type="num" val="3"/>
        <color rgb="FFFD4D39"/>
        <color theme="9"/>
        <color theme="9" tint="0.79998168889431442"/>
      </colorScale>
    </cfRule>
  </conditionalFormatting>
  <conditionalFormatting sqref="AB13">
    <cfRule type="cellIs" dxfId="0" priority="7" operator="equal">
      <formula>$AB$13</formula>
    </cfRule>
  </conditionalFormatting>
  <dataValidations count="1">
    <dataValidation type="list" allowBlank="1" showInputMessage="1" showErrorMessage="1" sqref="C17:C28" xr:uid="{78F285AD-FEB5-427B-88B5-C7445C0D693D}">
      <formula1>$T$16:$T$17</formula1>
    </dataValidation>
  </dataValidations>
  <pageMargins left="0.23622047244094491" right="0.23622047244094491" top="0.35433070866141736" bottom="0.37824074074074077" header="0.31496062992125984" footer="0.11811023622047245"/>
  <pageSetup paperSize="9" scale="57" orientation="landscape" horizontalDpi="300" verticalDpi="300" r:id="rId1"/>
  <headerFooter>
    <oddFooter>&amp;L&amp;8Modèle d'outil de formalisation du Plan de développement des compétences des TH en ESAT- Usage non obligatoire - Outil OPCO Santé créé en mai 2012, mis à jour en novembre 2020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theme="2" tint="-0.249977111117893"/>
  </sheetPr>
  <dimension ref="A1:AN62"/>
  <sheetViews>
    <sheetView showGridLines="0" zoomScale="120" zoomScaleNormal="120" zoomScaleSheetLayoutView="100" workbookViewId="0">
      <pane ySplit="4" topLeftCell="A5" activePane="bottomLeft" state="frozen"/>
      <selection activeCell="AY15" sqref="AY15"/>
      <selection pane="bottomLeft" activeCell="AY15" sqref="AY15"/>
    </sheetView>
  </sheetViews>
  <sheetFormatPr baseColWidth="10" defaultColWidth="11.42578125" defaultRowHeight="13.5" x14ac:dyDescent="0.25"/>
  <cols>
    <col min="1" max="2" width="73" style="1" customWidth="1"/>
    <col min="3" max="3" width="4.42578125" style="1" customWidth="1"/>
    <col min="4" max="16384" width="11.42578125" style="1"/>
  </cols>
  <sheetData>
    <row r="1" spans="1:40" s="45" customFormat="1" ht="19.5" customHeight="1" x14ac:dyDescent="0.2">
      <c r="A1" s="397" t="s">
        <v>97</v>
      </c>
      <c r="B1" s="397"/>
      <c r="C1" s="44"/>
    </row>
    <row r="2" spans="1:40" s="45" customFormat="1" ht="12" customHeight="1" x14ac:dyDescent="0.2">
      <c r="A2" s="397"/>
      <c r="B2" s="397"/>
      <c r="C2" s="137"/>
    </row>
    <row r="3" spans="1:40" s="45" customFormat="1" ht="16.149999999999999" customHeight="1" x14ac:dyDescent="0.2">
      <c r="A3" s="397"/>
      <c r="B3" s="397"/>
      <c r="C3" s="136"/>
    </row>
    <row r="4" spans="1:40" s="45" customFormat="1" ht="24.75" customHeight="1" x14ac:dyDescent="0.2">
      <c r="A4" s="397"/>
      <c r="B4" s="397"/>
    </row>
    <row r="5" spans="1:40" s="47" customFormat="1" ht="29.25" customHeight="1" x14ac:dyDescent="0.2">
      <c r="A5" s="402" t="s">
        <v>56</v>
      </c>
      <c r="B5" s="402"/>
      <c r="C5" s="46"/>
    </row>
    <row r="6" spans="1:40" s="50" customFormat="1" ht="14.25" customHeight="1" x14ac:dyDescent="0.2">
      <c r="A6" s="400" t="s">
        <v>57</v>
      </c>
      <c r="B6" s="400"/>
      <c r="C6" s="46"/>
    </row>
    <row r="7" spans="1:40" s="50" customFormat="1" ht="24" customHeight="1" x14ac:dyDescent="0.2">
      <c r="A7" s="401" t="s">
        <v>58</v>
      </c>
      <c r="B7" s="401"/>
      <c r="C7" s="138"/>
      <c r="AN7" s="410" t="s">
        <v>116</v>
      </c>
    </row>
    <row r="8" spans="1:40" s="4" customFormat="1" ht="14.25" customHeight="1" x14ac:dyDescent="0.3">
      <c r="A8" s="400" t="s">
        <v>59</v>
      </c>
      <c r="B8" s="400"/>
      <c r="C8" s="138"/>
    </row>
    <row r="9" spans="1:40" s="4" customFormat="1" ht="165" customHeight="1" x14ac:dyDescent="0.3">
      <c r="A9" s="401" t="s">
        <v>98</v>
      </c>
      <c r="B9" s="401"/>
      <c r="C9" s="138"/>
    </row>
    <row r="10" spans="1:40" s="4" customFormat="1" ht="14.25" customHeight="1" x14ac:dyDescent="0.3">
      <c r="A10" s="400" t="s">
        <v>60</v>
      </c>
      <c r="B10" s="400"/>
      <c r="C10" s="138"/>
    </row>
    <row r="11" spans="1:40" s="4" customFormat="1" ht="36" customHeight="1" x14ac:dyDescent="0.3">
      <c r="A11" s="399" t="s">
        <v>99</v>
      </c>
      <c r="B11" s="399"/>
      <c r="C11" s="138"/>
    </row>
    <row r="12" spans="1:40" s="4" customFormat="1" ht="15" customHeight="1" x14ac:dyDescent="0.3">
      <c r="A12" s="132" t="s">
        <v>61</v>
      </c>
      <c r="B12" s="133"/>
      <c r="C12" s="133"/>
    </row>
    <row r="13" spans="1:40" s="4" customFormat="1" ht="114.75" customHeight="1" x14ac:dyDescent="0.3">
      <c r="A13" s="398" t="s">
        <v>100</v>
      </c>
      <c r="B13" s="398"/>
      <c r="C13" s="398"/>
    </row>
    <row r="14" spans="1:40" s="4" customFormat="1" ht="15" customHeight="1" x14ac:dyDescent="0.3">
      <c r="A14" s="132" t="s">
        <v>62</v>
      </c>
      <c r="B14" s="133"/>
      <c r="C14" s="133"/>
    </row>
    <row r="15" spans="1:40" s="4" customFormat="1" ht="78.75" customHeight="1" x14ac:dyDescent="0.3">
      <c r="A15" s="399" t="s">
        <v>63</v>
      </c>
      <c r="B15" s="399"/>
      <c r="C15" s="124"/>
    </row>
    <row r="16" spans="1:40" s="4" customFormat="1" ht="9" customHeight="1" x14ac:dyDescent="0.3">
      <c r="A16" s="134"/>
      <c r="B16" s="134"/>
      <c r="C16" s="124"/>
    </row>
    <row r="17" spans="1:3" s="4" customFormat="1" ht="31.5" customHeight="1" x14ac:dyDescent="0.3">
      <c r="A17" s="135" t="s">
        <v>64</v>
      </c>
      <c r="B17" s="135" t="s">
        <v>65</v>
      </c>
      <c r="C17" s="47"/>
    </row>
    <row r="18" spans="1:3" s="4" customFormat="1" ht="71.25" customHeight="1" x14ac:dyDescent="0.3">
      <c r="A18" s="123" t="s">
        <v>66</v>
      </c>
      <c r="B18" s="123" t="s">
        <v>67</v>
      </c>
      <c r="C18" s="47"/>
    </row>
    <row r="19" spans="1:3" s="4" customFormat="1" ht="71.25" customHeight="1" x14ac:dyDescent="0.3">
      <c r="A19" s="123" t="s">
        <v>95</v>
      </c>
      <c r="B19" s="123" t="s">
        <v>96</v>
      </c>
      <c r="C19" s="47"/>
    </row>
    <row r="20" spans="1:3" ht="71.25" customHeight="1" x14ac:dyDescent="0.25">
      <c r="A20" s="123" t="s">
        <v>70</v>
      </c>
      <c r="B20" s="123" t="s">
        <v>71</v>
      </c>
      <c r="C20" s="47"/>
    </row>
    <row r="21" spans="1:3" ht="71.25" customHeight="1" x14ac:dyDescent="0.25">
      <c r="A21" s="125" t="s">
        <v>72</v>
      </c>
      <c r="B21" s="123" t="s">
        <v>73</v>
      </c>
      <c r="C21" s="47"/>
    </row>
    <row r="22" spans="1:3" ht="71.25" customHeight="1" x14ac:dyDescent="0.25">
      <c r="A22" s="123" t="s">
        <v>74</v>
      </c>
      <c r="B22" s="123" t="s">
        <v>75</v>
      </c>
      <c r="C22" s="47"/>
    </row>
    <row r="23" spans="1:3" ht="71.25" customHeight="1" x14ac:dyDescent="0.25">
      <c r="A23" s="123" t="s">
        <v>76</v>
      </c>
      <c r="B23" s="123" t="s">
        <v>77</v>
      </c>
      <c r="C23" s="47"/>
    </row>
    <row r="24" spans="1:3" ht="14.25" customHeight="1" x14ac:dyDescent="0.25">
      <c r="A24" s="403" t="s">
        <v>36</v>
      </c>
      <c r="B24" s="403"/>
      <c r="C24" s="47"/>
    </row>
    <row r="25" spans="1:3" x14ac:dyDescent="0.25">
      <c r="A25" s="48"/>
      <c r="B25" s="404"/>
      <c r="C25" s="404"/>
    </row>
    <row r="26" spans="1:3" ht="35.25" customHeight="1" x14ac:dyDescent="0.3">
      <c r="A26" s="405" t="s">
        <v>102</v>
      </c>
      <c r="B26" s="405"/>
      <c r="C26" s="4"/>
    </row>
    <row r="27" spans="1:3" ht="16.5" x14ac:dyDescent="0.3">
      <c r="A27" s="184" t="s">
        <v>101</v>
      </c>
      <c r="B27" s="49"/>
      <c r="C27" s="4"/>
    </row>
    <row r="28" spans="1:3" ht="16.5" x14ac:dyDescent="0.3">
      <c r="A28" s="184"/>
      <c r="B28" s="49"/>
      <c r="C28" s="4"/>
    </row>
    <row r="29" spans="1:3" ht="16.5" customHeight="1" x14ac:dyDescent="0.3">
      <c r="A29" s="406" t="s">
        <v>103</v>
      </c>
      <c r="B29" s="407"/>
      <c r="C29" s="4"/>
    </row>
    <row r="30" spans="1:3" ht="16.5" x14ac:dyDescent="0.3">
      <c r="A30" s="406"/>
      <c r="B30" s="407"/>
      <c r="C30" s="4"/>
    </row>
    <row r="31" spans="1:3" ht="16.5" x14ac:dyDescent="0.3">
      <c r="A31" s="408"/>
      <c r="B31" s="409"/>
      <c r="C31" s="4"/>
    </row>
    <row r="37" ht="18" customHeight="1" x14ac:dyDescent="0.25"/>
    <row r="38" ht="18" customHeight="1" x14ac:dyDescent="0.25"/>
    <row r="52" spans="1:37" ht="18" customHeight="1" x14ac:dyDescent="0.25">
      <c r="A52" s="393"/>
      <c r="B52" s="393"/>
      <c r="C52" s="393"/>
      <c r="D52" s="393"/>
      <c r="E52" s="393"/>
      <c r="F52" s="393"/>
      <c r="G52" s="393"/>
      <c r="H52" s="393"/>
      <c r="I52" s="393"/>
      <c r="J52" s="393"/>
      <c r="K52" s="393"/>
      <c r="L52" s="393"/>
      <c r="M52" s="393"/>
      <c r="N52" s="393"/>
      <c r="O52" s="393"/>
      <c r="P52" s="393"/>
      <c r="Q52" s="393"/>
      <c r="R52" s="393"/>
      <c r="S52" s="393"/>
      <c r="T52" s="393"/>
      <c r="U52" s="393"/>
      <c r="V52" s="393"/>
      <c r="W52" s="393"/>
      <c r="X52" s="393"/>
      <c r="Y52" s="393"/>
      <c r="Z52" s="393"/>
      <c r="AA52" s="393"/>
      <c r="AB52" s="393"/>
      <c r="AC52" s="393"/>
      <c r="AD52" s="393"/>
      <c r="AE52" s="393"/>
      <c r="AF52" s="393"/>
      <c r="AG52" s="393"/>
      <c r="AH52" s="393"/>
      <c r="AI52" s="393"/>
      <c r="AJ52" s="393"/>
      <c r="AK52" s="393"/>
    </row>
    <row r="53" spans="1:37" ht="18" customHeight="1" x14ac:dyDescent="0.25">
      <c r="A53" s="393"/>
      <c r="B53" s="393"/>
      <c r="C53" s="393"/>
      <c r="D53" s="393"/>
      <c r="E53" s="393"/>
      <c r="F53" s="393"/>
      <c r="G53" s="393"/>
      <c r="H53" s="393"/>
      <c r="I53" s="393"/>
      <c r="J53" s="393"/>
      <c r="K53" s="393"/>
      <c r="L53" s="393"/>
      <c r="M53" s="393"/>
      <c r="N53" s="393"/>
      <c r="O53" s="393"/>
      <c r="P53" s="393"/>
      <c r="Q53" s="393"/>
      <c r="R53" s="393"/>
      <c r="S53" s="393"/>
      <c r="T53" s="393"/>
      <c r="U53" s="393"/>
      <c r="V53" s="393"/>
      <c r="W53" s="393"/>
      <c r="X53" s="393"/>
      <c r="Y53" s="393"/>
      <c r="Z53" s="393"/>
      <c r="AA53" s="393"/>
      <c r="AB53" s="393"/>
      <c r="AC53" s="393"/>
      <c r="AD53" s="393"/>
      <c r="AE53" s="393"/>
      <c r="AF53" s="393"/>
      <c r="AG53" s="393"/>
      <c r="AH53" s="393"/>
      <c r="AI53" s="393"/>
      <c r="AJ53" s="393"/>
      <c r="AK53" s="393"/>
    </row>
    <row r="60" spans="1:37" ht="30.75" customHeight="1" thickBot="1" x14ac:dyDescent="0.3"/>
    <row r="61" spans="1:37" x14ac:dyDescent="0.25">
      <c r="A61" s="172"/>
      <c r="B61" s="173"/>
      <c r="C61" s="173"/>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4"/>
    </row>
    <row r="62" spans="1:37" ht="14.25" thickBot="1" x14ac:dyDescent="0.3">
      <c r="A62" s="168"/>
      <c r="B62" s="169"/>
      <c r="C62" s="169"/>
      <c r="D62" s="169"/>
      <c r="E62" s="169"/>
      <c r="F62" s="169"/>
      <c r="G62" s="169"/>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70"/>
    </row>
  </sheetData>
  <mergeCells count="15">
    <mergeCell ref="A52:AK53"/>
    <mergeCell ref="A24:B24"/>
    <mergeCell ref="B25:C25"/>
    <mergeCell ref="A26:B26"/>
    <mergeCell ref="A29:B31"/>
    <mergeCell ref="A1:B4"/>
    <mergeCell ref="A13:C13"/>
    <mergeCell ref="A15:B15"/>
    <mergeCell ref="A8:B8"/>
    <mergeCell ref="A9:B9"/>
    <mergeCell ref="A10:B10"/>
    <mergeCell ref="A11:B11"/>
    <mergeCell ref="A5:B5"/>
    <mergeCell ref="A6:B6"/>
    <mergeCell ref="A7:B7"/>
  </mergeCells>
  <phoneticPr fontId="64" type="noConversion"/>
  <hyperlinks>
    <hyperlink ref="A27" r:id="rId1" xr:uid="{84BA46CC-29A3-48E9-BC93-20138EF9DBD1}"/>
  </hyperlinks>
  <printOptions horizontalCentered="1" verticalCentered="1"/>
  <pageMargins left="0.23622047244094491" right="0.23622047244094491" top="0.15748031496062992" bottom="0.11811023622047245" header="0.19" footer="0.11811023622047245"/>
  <pageSetup paperSize="9" scale="80" orientation="portrait" horizontalDpi="300" verticalDpi="300" r:id="rId2"/>
  <headerFooter scaleWithDoc="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AD857513785D4BB0C2C0030477F625" ma:contentTypeVersion="17" ma:contentTypeDescription="Crée un document." ma:contentTypeScope="" ma:versionID="b030e95d21b159bb07a96f4eb7b9b7d1">
  <xsd:schema xmlns:xsd="http://www.w3.org/2001/XMLSchema" xmlns:xs="http://www.w3.org/2001/XMLSchema" xmlns:p="http://schemas.microsoft.com/office/2006/metadata/properties" xmlns:ns2="051278c8-b531-49ae-8544-2871f20d15cc" xmlns:ns3="7335137a-dd30-4b8b-8947-e5c7b5eb3c6b" targetNamespace="http://schemas.microsoft.com/office/2006/metadata/properties" ma:root="true" ma:fieldsID="af79a5e8721bc0632e23a4eb66568699" ns2:_="" ns3:_="">
    <xsd:import namespace="051278c8-b531-49ae-8544-2871f20d15cc"/>
    <xsd:import namespace="7335137a-dd30-4b8b-8947-e5c7b5eb3c6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Personne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1278c8-b531-49ae-8544-2871f20d15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9ae82cb3-71b5-4c9f-9854-6f276eb3487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Personnes" ma:index="21" nillable="true" ma:displayName="Personnes" ma:format="Dropdown" ma:list="UserInfo" ma:SharePointGroup="0" ma:internalName="Personne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35137a-dd30-4b8b-8947-e5c7b5eb3c6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1db5d72-06d7-4877-8cf4-ba8af8acaa2b}" ma:internalName="TaxCatchAll" ma:showField="CatchAllData" ma:web="7335137a-dd30-4b8b-8947-e5c7b5eb3c6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335137a-dd30-4b8b-8947-e5c7b5eb3c6b" xsi:nil="true"/>
    <lcf76f155ced4ddcb4097134ff3c332f xmlns="051278c8-b531-49ae-8544-2871f20d15cc">
      <Terms xmlns="http://schemas.microsoft.com/office/infopath/2007/PartnerControls"/>
    </lcf76f155ced4ddcb4097134ff3c332f>
    <Personnes xmlns="051278c8-b531-49ae-8544-2871f20d15cc">
      <UserInfo>
        <DisplayName/>
        <AccountId xsi:nil="true"/>
        <AccountType/>
      </UserInfo>
    </Personnes>
  </documentManagement>
</p:properties>
</file>

<file path=customXml/itemProps1.xml><?xml version="1.0" encoding="utf-8"?>
<ds:datastoreItem xmlns:ds="http://schemas.openxmlformats.org/officeDocument/2006/customXml" ds:itemID="{E444BE7F-2EB7-44F3-B7C7-2593010655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1278c8-b531-49ae-8544-2871f20d15cc"/>
    <ds:schemaRef ds:uri="7335137a-dd30-4b8b-8947-e5c7b5eb3c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E2C977-8751-43BD-9600-89628B2BFD46}">
  <ds:schemaRefs>
    <ds:schemaRef ds:uri="http://schemas.microsoft.com/sharepoint/v3/contenttype/forms"/>
  </ds:schemaRefs>
</ds:datastoreItem>
</file>

<file path=customXml/itemProps3.xml><?xml version="1.0" encoding="utf-8"?>
<ds:datastoreItem xmlns:ds="http://schemas.openxmlformats.org/officeDocument/2006/customXml" ds:itemID="{3997AE58-C0AB-4C29-A6BD-75088D718E1B}">
  <ds:schemaRefs>
    <ds:schemaRef ds:uri="http://schemas.microsoft.com/office/2006/metadata/properties"/>
    <ds:schemaRef ds:uri="http://schemas.microsoft.com/office/infopath/2007/PartnerControls"/>
    <ds:schemaRef ds:uri="7335137a-dd30-4b8b-8947-e5c7b5eb3c6b"/>
    <ds:schemaRef ds:uri="051278c8-b531-49ae-8544-2871f20d15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1-Partie financière</vt:lpstr>
      <vt:lpstr>2-Partie Formation </vt:lpstr>
      <vt:lpstr>Notice explicative</vt:lpstr>
      <vt:lpstr>TOTAL</vt:lpstr>
      <vt:lpstr>'1-Partie financière'!Zone_d_impression</vt:lpstr>
      <vt:lpstr>'2-Partie Formation '!Zone_d_impression</vt:lpstr>
    </vt:vector>
  </TitlesOfParts>
  <Company>UNIFAF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fc;ib;ms</dc:creator>
  <cp:lastModifiedBy>Marine PALLAS</cp:lastModifiedBy>
  <cp:lastPrinted>2022-11-15T13:56:26Z</cp:lastPrinted>
  <dcterms:created xsi:type="dcterms:W3CDTF">2012-02-13T09:31:00Z</dcterms:created>
  <dcterms:modified xsi:type="dcterms:W3CDTF">2025-10-01T15:31:49Z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0x01010009AD857513785D4BB0C2C0030477F625</vt:lpwstr>
  </property>
  <property fmtid="{D5CDD505-2E9C-101B-9397-08002B2CF9AE}" pid="3" name="Order">
    <vt:r8>677200</vt:r8>
  </property>
  <property fmtid="{D5CDD505-2E9C-101B-9397-08002B2CF9AE}" pid="4" name="MediaServiceImageTags">
    <vt:lpwstr/>
  </property>
</Properties>
</file>